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15" windowHeight="8640" tabRatio="426" activeTab="0"/>
  </bookViews>
  <sheets>
    <sheet name="Hoja1" sheetId="1" r:id="rId1"/>
    <sheet name="proyectos " sheetId="2" r:id="rId2"/>
    <sheet name="Hoja3" sheetId="3" r:id="rId3"/>
  </sheets>
  <externalReferences>
    <externalReference r:id="rId6"/>
  </externalReferences>
  <definedNames>
    <definedName name="_xlfn.IFERROR" hidden="1">#NAME?</definedName>
    <definedName name="aprobacion">'Hoja1'!#REF!</definedName>
    <definedName name="investigad">'proyectos '!$B$4:$B$999</definedName>
  </definedNames>
  <calcPr fullCalcOnLoad="1"/>
</workbook>
</file>

<file path=xl/sharedStrings.xml><?xml version="1.0" encoding="utf-8"?>
<sst xmlns="http://schemas.openxmlformats.org/spreadsheetml/2006/main" count="49" uniqueCount="46">
  <si>
    <t>INVESTIGADOR (ES)</t>
  </si>
  <si>
    <t>F. SOLICITUD (dd /mm/aa)</t>
  </si>
  <si>
    <t xml:space="preserve">PROYECTO </t>
  </si>
  <si>
    <t>CODIGO SAP</t>
  </si>
  <si>
    <t xml:space="preserve">FACULTAD </t>
  </si>
  <si>
    <t>Investigador</t>
  </si>
  <si>
    <t xml:space="preserve">Nombre del Proyecto </t>
  </si>
  <si>
    <t>CÓD S.A.P</t>
  </si>
  <si>
    <t xml:space="preserve">Facultad </t>
  </si>
  <si>
    <t xml:space="preserve">COMPRA DE LIBROS </t>
  </si>
  <si>
    <t>Autor</t>
  </si>
  <si>
    <t xml:space="preserve">Título </t>
  </si>
  <si>
    <t xml:space="preserve">ISBN </t>
  </si>
  <si>
    <t>EdItorIal</t>
  </si>
  <si>
    <t>Año de publIcacIón</t>
  </si>
  <si>
    <t>Vol. y No.</t>
  </si>
  <si>
    <t>No. ejemplares</t>
  </si>
  <si>
    <t>PrecIo</t>
  </si>
  <si>
    <t>Proveedor</t>
  </si>
  <si>
    <t>Avisar a</t>
  </si>
  <si>
    <t>ObservacIones</t>
  </si>
  <si>
    <t>Programa o curso</t>
  </si>
  <si>
    <t>TematIca</t>
  </si>
  <si>
    <t>ID_UsuarIo</t>
  </si>
  <si>
    <t xml:space="preserve">FACULTADES </t>
  </si>
  <si>
    <t xml:space="preserve">ADMINISTRACIÓN </t>
  </si>
  <si>
    <t xml:space="preserve">ARQUITECTURA_Y_DISEÑO </t>
  </si>
  <si>
    <t>ARTES_Y_HUMANIDADES</t>
  </si>
  <si>
    <t xml:space="preserve">CIENCIAS </t>
  </si>
  <si>
    <t>C.SOCIALES</t>
  </si>
  <si>
    <t>DERECHO</t>
  </si>
  <si>
    <t xml:space="preserve">ECONOMÍA </t>
  </si>
  <si>
    <t>INGENIERÍA</t>
  </si>
  <si>
    <t>MEDICINA</t>
  </si>
  <si>
    <t>CIDER</t>
  </si>
  <si>
    <t xml:space="preserve">CIFE </t>
  </si>
  <si>
    <t xml:space="preserve">E. GOBIERNO </t>
  </si>
  <si>
    <t xml:space="preserve">orden </t>
  </si>
  <si>
    <t xml:space="preserve">titulo </t>
  </si>
  <si>
    <t>cant proy</t>
  </si>
  <si>
    <t xml:space="preserve">proyecto </t>
  </si>
  <si>
    <t>investigador</t>
  </si>
  <si>
    <t>Código</t>
  </si>
  <si>
    <t>Versión</t>
  </si>
  <si>
    <t xml:space="preserve">FOR-02-2-02-01 </t>
  </si>
  <si>
    <t xml:space="preserve">SOLICITUD DE BIBLIOGRAFIA
VICERRECTORÍA DE INVESTIGACIONES 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</si>
</sst>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u val="single"/>
      <sz val="9"/>
      <color theme="1"/>
      <name val="Calibri"/>
      <family val="2"/>
    </font>
    <font>
      <b/>
      <sz val="11"/>
      <color theme="3" tint="-0.4999699890613556"/>
      <name val="Calibri"/>
      <family val="2"/>
    </font>
    <font>
      <b/>
      <sz val="8"/>
      <color theme="0"/>
      <name val="Calibri"/>
      <family val="2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7" tint="-0.2509700059890747"/>
        </stop>
      </gradient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4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/>
    </xf>
    <xf numFmtId="14" fontId="0" fillId="33" borderId="15" xfId="0" applyNumberForma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40" fillId="33" borderId="0" xfId="0" applyFont="1" applyFill="1" applyAlignment="1" applyProtection="1">
      <alignment/>
      <protection/>
    </xf>
    <xf numFmtId="0" fontId="40" fillId="33" borderId="11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/>
      <protection/>
    </xf>
    <xf numFmtId="0" fontId="39" fillId="33" borderId="0" xfId="0" applyFont="1" applyFill="1" applyAlignment="1" applyProtection="1">
      <alignment horizontal="center" vertical="center"/>
      <protection/>
    </xf>
    <xf numFmtId="0" fontId="42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27" fillId="34" borderId="0" xfId="0" applyFont="1" applyFill="1" applyAlignment="1">
      <alignment horizontal="center"/>
    </xf>
    <xf numFmtId="0" fontId="40" fillId="33" borderId="15" xfId="0" applyFont="1" applyFill="1" applyBorder="1" applyAlignment="1">
      <alignment wrapText="1"/>
    </xf>
    <xf numFmtId="0" fontId="40" fillId="33" borderId="15" xfId="0" applyFont="1" applyFill="1" applyBorder="1" applyAlignment="1">
      <alignment vertical="center" wrapText="1"/>
    </xf>
    <xf numFmtId="0" fontId="24" fillId="33" borderId="0" xfId="0" applyFont="1" applyFill="1" applyAlignment="1" applyProtection="1">
      <alignment/>
      <protection/>
    </xf>
    <xf numFmtId="0" fontId="41" fillId="33" borderId="0" xfId="0" applyFont="1" applyFill="1" applyBorder="1" applyAlignment="1" applyProtection="1">
      <alignment horizontal="left"/>
      <protection/>
    </xf>
    <xf numFmtId="0" fontId="41" fillId="33" borderId="0" xfId="0" applyFont="1" applyFill="1" applyBorder="1" applyAlignment="1" applyProtection="1">
      <alignment/>
      <protection locked="0"/>
    </xf>
    <xf numFmtId="0" fontId="43" fillId="35" borderId="19" xfId="0" applyFont="1" applyFill="1" applyBorder="1" applyAlignment="1">
      <alignment horizontal="center" vertical="center" wrapText="1"/>
    </xf>
    <xf numFmtId="0" fontId="43" fillId="36" borderId="19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 applyProtection="1">
      <alignment horizontal="center"/>
      <protection locked="0"/>
    </xf>
    <xf numFmtId="0" fontId="0" fillId="38" borderId="20" xfId="0" applyFont="1" applyFill="1" applyBorder="1" applyAlignment="1" applyProtection="1">
      <alignment horizontal="center"/>
      <protection locked="0"/>
    </xf>
    <xf numFmtId="0" fontId="0" fillId="39" borderId="20" xfId="0" applyFont="1" applyFill="1" applyBorder="1" applyAlignment="1" applyProtection="1">
      <alignment/>
      <protection locked="0"/>
    </xf>
    <xf numFmtId="0" fontId="0" fillId="40" borderId="2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/>
    </xf>
    <xf numFmtId="0" fontId="0" fillId="41" borderId="20" xfId="0" applyFont="1" applyFill="1" applyBorder="1" applyAlignment="1" applyProtection="1">
      <alignment/>
      <protection locked="0"/>
    </xf>
    <xf numFmtId="49" fontId="0" fillId="41" borderId="20" xfId="0" applyNumberFormat="1" applyFont="1" applyFill="1" applyBorder="1" applyAlignment="1" applyProtection="1">
      <alignment horizontal="center"/>
      <protection locked="0"/>
    </xf>
    <xf numFmtId="14" fontId="0" fillId="41" borderId="20" xfId="0" applyNumberFormat="1" applyFont="1" applyFill="1" applyBorder="1" applyAlignment="1" applyProtection="1">
      <alignment horizontal="center"/>
      <protection locked="0"/>
    </xf>
    <xf numFmtId="0" fontId="0" fillId="41" borderId="20" xfId="0" applyFont="1" applyFill="1" applyBorder="1" applyAlignment="1" applyProtection="1">
      <alignment horizontal="center"/>
      <protection locked="0"/>
    </xf>
    <xf numFmtId="6" fontId="0" fillId="41" borderId="20" xfId="0" applyNumberFormat="1" applyFont="1" applyFill="1" applyBorder="1" applyAlignment="1" applyProtection="1">
      <alignment/>
      <protection locked="0"/>
    </xf>
    <xf numFmtId="0" fontId="0" fillId="42" borderId="20" xfId="0" applyFont="1" applyFill="1" applyBorder="1" applyAlignment="1" applyProtection="1">
      <alignment/>
      <protection locked="0"/>
    </xf>
    <xf numFmtId="49" fontId="0" fillId="42" borderId="20" xfId="0" applyNumberFormat="1" applyFont="1" applyFill="1" applyBorder="1" applyAlignment="1" applyProtection="1">
      <alignment horizontal="center"/>
      <protection locked="0"/>
    </xf>
    <xf numFmtId="14" fontId="0" fillId="42" borderId="20" xfId="0" applyNumberFormat="1" applyFont="1" applyFill="1" applyBorder="1" applyAlignment="1" applyProtection="1">
      <alignment horizontal="center"/>
      <protection locked="0"/>
    </xf>
    <xf numFmtId="0" fontId="0" fillId="42" borderId="20" xfId="0" applyFont="1" applyFill="1" applyBorder="1" applyAlignment="1" applyProtection="1">
      <alignment horizontal="center"/>
      <protection locked="0"/>
    </xf>
    <xf numFmtId="6" fontId="0" fillId="42" borderId="20" xfId="0" applyNumberFormat="1" applyFont="1" applyFill="1" applyBorder="1" applyAlignment="1" applyProtection="1">
      <alignment/>
      <protection locked="0"/>
    </xf>
    <xf numFmtId="0" fontId="24" fillId="43" borderId="21" xfId="0" applyFont="1" applyFill="1" applyBorder="1" applyAlignment="1">
      <alignment horizontal="center" vertical="center" wrapText="1"/>
    </xf>
    <xf numFmtId="49" fontId="24" fillId="43" borderId="21" xfId="0" applyNumberFormat="1" applyFont="1" applyFill="1" applyBorder="1" applyAlignment="1">
      <alignment horizontal="center" vertical="center" wrapText="1"/>
    </xf>
    <xf numFmtId="0" fontId="44" fillId="44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17" fontId="40" fillId="33" borderId="15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0" fontId="40" fillId="33" borderId="15" xfId="0" applyFont="1" applyFill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45" fillId="33" borderId="0" xfId="0" applyFont="1" applyFill="1" applyAlignment="1" applyProtection="1">
      <alignment horizontal="center" vertical="top" wrapText="1"/>
      <protection/>
    </xf>
    <xf numFmtId="0" fontId="45" fillId="33" borderId="0" xfId="0" applyFont="1" applyFill="1" applyAlignment="1" applyProtection="1">
      <alignment horizontal="center" vertical="top"/>
      <protection/>
    </xf>
    <xf numFmtId="0" fontId="41" fillId="33" borderId="11" xfId="0" applyFont="1" applyFill="1" applyBorder="1" applyAlignment="1" applyProtection="1">
      <alignment horizontal="left"/>
      <protection/>
    </xf>
    <xf numFmtId="0" fontId="41" fillId="33" borderId="11" xfId="0" applyFont="1" applyFill="1" applyBorder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0</xdr:row>
      <xdr:rowOff>28575</xdr:rowOff>
    </xdr:from>
    <xdr:to>
      <xdr:col>3</xdr:col>
      <xdr:colOff>1314450</xdr:colOff>
      <xdr:row>3</xdr:row>
      <xdr:rowOff>85725</xdr:rowOff>
    </xdr:to>
    <xdr:pic>
      <xdr:nvPicPr>
        <xdr:cNvPr id="1" name="Picture 1" descr="Firma_CiSo_bn"/>
        <xdr:cNvPicPr preferRelativeResize="1">
          <a:picLocks noChangeAspect="1"/>
        </xdr:cNvPicPr>
      </xdr:nvPicPr>
      <xdr:blipFill>
        <a:blip r:embed="rId1"/>
        <a:srcRect b="27471"/>
        <a:stretch>
          <a:fillRect/>
        </a:stretch>
      </xdr:blipFill>
      <xdr:spPr>
        <a:xfrm>
          <a:off x="676275" y="28575"/>
          <a:ext cx="2028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66675</xdr:colOff>
      <xdr:row>65</xdr:row>
      <xdr:rowOff>9525</xdr:rowOff>
    </xdr:to>
    <xdr:pic>
      <xdr:nvPicPr>
        <xdr:cNvPr id="2" name="Picture 2" descr="transparent-pix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1208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66675</xdr:colOff>
      <xdr:row>64</xdr:row>
      <xdr:rowOff>9525</xdr:rowOff>
    </xdr:to>
    <xdr:pic>
      <xdr:nvPicPr>
        <xdr:cNvPr id="3" name="Picture 2" descr="transparent-pix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118967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66675</xdr:colOff>
      <xdr:row>65</xdr:row>
      <xdr:rowOff>9525</xdr:rowOff>
    </xdr:to>
    <xdr:pic>
      <xdr:nvPicPr>
        <xdr:cNvPr id="4" name="Picture 2" descr="transparent-pix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1208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66675</xdr:colOff>
      <xdr:row>63</xdr:row>
      <xdr:rowOff>9525</xdr:rowOff>
    </xdr:to>
    <xdr:pic>
      <xdr:nvPicPr>
        <xdr:cNvPr id="5" name="Picture 2" descr="transparent-pix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11706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6" name="Control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71875" y="827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bello\Desktop\PROGRAMA%20Vic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PROYECTOS 4 BOLSA "/>
      <sheetName val="Hoja2"/>
      <sheetName val="JERARQUIA"/>
      <sheetName val="DURACIÓN PROY"/>
      <sheetName val="ASISTENTES GRADUADOS"/>
    </sheetNames>
    <sheetDataSet>
      <sheetData sheetId="1">
        <row r="13">
          <cell r="D13" t="str">
            <v>Religion, subjetivity and the political in Derrida´s reading of Kant (An approach from Latin American perspectives)</v>
          </cell>
          <cell r="E13" t="str">
            <v>Carlos Manrique </v>
          </cell>
          <cell r="H13" t="str">
            <v>P12.700022.014</v>
          </cell>
          <cell r="K13" t="str">
            <v>C.SOCIALES</v>
          </cell>
        </row>
        <row r="14">
          <cell r="D14" t="str">
            <v>Antonio Nariño y Ortega vs Remigio Márquea: Contrabando y poder en lo albores de la República </v>
          </cell>
          <cell r="E14" t="str">
            <v>Muriel Laurent</v>
          </cell>
          <cell r="H14" t="str">
            <v>P12.700022.005</v>
          </cell>
          <cell r="K14" t="str">
            <v>C.SOCIALES</v>
          </cell>
        </row>
        <row r="15">
          <cell r="D15" t="str">
            <v>Las salidas no negociadas a las guerras internas: Enseñanzas para Colombia de los casos de Perú, Sri Lanka, Irlanda del Norte y Filipinas</v>
          </cell>
          <cell r="E15" t="str">
            <v>Carlo Nasi</v>
          </cell>
          <cell r="H15" t="str">
            <v>P12.700022.003</v>
          </cell>
          <cell r="K15" t="str">
            <v>C.SOCIALES</v>
          </cell>
        </row>
        <row r="16">
          <cell r="D16" t="str">
            <v>Ninguna persona es una isla. Contexto social y decisiones de voto en las elecciones locales de Bogotá, 2011</v>
          </cell>
          <cell r="E16" t="str">
            <v>Miguel García y Felipe Botero</v>
          </cell>
          <cell r="H16" t="str">
            <v>P12.700022.006</v>
          </cell>
          <cell r="K16" t="str">
            <v>C.SOCIALES</v>
          </cell>
        </row>
        <row r="17">
          <cell r="D17" t="str">
            <v>Geografías del nombre. Nuevo Reino de Granada, S. XVI a XVIII</v>
          </cell>
          <cell r="E17" t="str">
            <v>Marta Herrera y Santiago Muñoz</v>
          </cell>
          <cell r="H17" t="str">
            <v>P12.700022.002</v>
          </cell>
          <cell r="K17" t="str">
            <v>C.SOCIALES</v>
          </cell>
        </row>
        <row r="18">
          <cell r="D18" t="str">
            <v>Minas, economía y política, ¿Encarrilando la locomotora? El proceso de formulación de la política minera en Colombia en los albores del Siglo XXI</v>
          </cell>
          <cell r="E18" t="str">
            <v>Angelika Rettberg y Juan Camilo Cardenas</v>
          </cell>
          <cell r="H18" t="str">
            <v>P12.700022.001</v>
          </cell>
          <cell r="K18" t="str">
            <v>C.SOCIALES</v>
          </cell>
        </row>
        <row r="19">
          <cell r="D19" t="str">
            <v>Sistema de informacion en el marco de justicia y paz: ¿Medios para reparar la nación y escribir la historia?</v>
          </cell>
          <cell r="E19" t="str">
            <v>Roberto Suarez y Javier Jimenez</v>
          </cell>
          <cell r="H19" t="str">
            <v>P12.700022.015</v>
          </cell>
          <cell r="K19" t="str">
            <v>C.SOCIALES</v>
          </cell>
        </row>
        <row r="20">
          <cell r="D20" t="str">
            <v>Efectos de las políticas sociales de subsidios en la cotidianidad de las mujeres beneficiarias. Las experiencias del régimen subsidiado en salud y familias en acción en Bogotá</v>
          </cell>
          <cell r="E20" t="str">
            <v>Carlos Uribe y Decsi Arevao</v>
          </cell>
          <cell r="H20" t="str">
            <v>P12.700022.013</v>
          </cell>
          <cell r="K20" t="str">
            <v>C.SOCIALES</v>
          </cell>
        </row>
        <row r="21">
          <cell r="D21" t="str">
            <v>Decisiones sobre custodia, visitas y alimentos: La perspectiva jurídica y familiar
</v>
          </cell>
          <cell r="E21" t="str">
            <v>Isabel Jaramillo, Elvia Vargas y Karen Ripoll</v>
          </cell>
          <cell r="H21" t="str">
            <v>P12.700022.011</v>
          </cell>
          <cell r="K21" t="str">
            <v>DERECHO</v>
          </cell>
        </row>
        <row r="22">
          <cell r="D22" t="str">
            <v>Análisis sociojurídico de la situación de las mujeres presas en Colombia
</v>
          </cell>
          <cell r="E22" t="str">
            <v>Libardo Ariza y Manuel Iturralde</v>
          </cell>
          <cell r="H22" t="str">
            <v>P12.700022.012</v>
          </cell>
          <cell r="K22" t="str">
            <v>DERECHO</v>
          </cell>
        </row>
        <row r="23">
          <cell r="D23" t="str">
            <v>Detrás del abandono y el olvido: análisis de influencias inadvertidas en el plano constitucional de la administración pública de la segunda mitad del siglo XX.
</v>
          </cell>
          <cell r="E23" t="str">
            <v>Antonio Felipe Barreto y Miguel Malagon</v>
          </cell>
          <cell r="H23" t="str">
            <v>P12.700022.010</v>
          </cell>
          <cell r="K23" t="str">
            <v>DERECHO</v>
          </cell>
        </row>
        <row r="24">
          <cell r="D24" t="str">
            <v>"Cooperar y competir en sistemas económicos de pequeña y gran escala"</v>
          </cell>
          <cell r="E24" t="str">
            <v>Juan Camilo Cardenas</v>
          </cell>
          <cell r="H24" t="str">
            <v>P12.700022.007</v>
          </cell>
          <cell r="K24" t="str">
            <v>ECONOMÍA </v>
          </cell>
        </row>
        <row r="25">
          <cell r="D25" t="str">
            <v>Los Inicios de la enseñanza de la econmía política en Colombia: el utilitarismo ideologico y liberal de Ezequiel Rojas </v>
          </cell>
          <cell r="E25" t="str">
            <v>Jimena Hurtado </v>
          </cell>
          <cell r="H25" t="str">
            <v>P12.700022.004</v>
          </cell>
          <cell r="K25" t="str">
            <v>ECONOMÍA </v>
          </cell>
        </row>
        <row r="26">
          <cell r="D26" t="str">
            <v>‘Conflicto armado, desplazamiento forzado y sector agropecuario en Colombia 1997-2010’</v>
          </cell>
          <cell r="E26" t="str">
            <v>Gonzalo Vargas</v>
          </cell>
          <cell r="H26" t="str">
            <v>P12.700022.008</v>
          </cell>
          <cell r="K26" t="str">
            <v>CIDER</v>
          </cell>
        </row>
        <row r="27">
          <cell r="D27" t="str">
            <v>La digitalización de la televisión en Colombia. Cambios tecnológicos y repercusiones institucionales. </v>
          </cell>
          <cell r="E27" t="str">
            <v>Juan M. González Scobie y Antonio García Rozo</v>
          </cell>
          <cell r="H27" t="str">
            <v>P12.700022.009</v>
          </cell>
          <cell r="K27" t="str">
            <v>CIDER</v>
          </cell>
        </row>
        <row r="28">
          <cell r="D28" t="str">
            <v>Corporate Governance and mergers: Evidence from Latin America</v>
          </cell>
          <cell r="E28" t="str">
            <v>Carlos Pombo Vejarano Y Maximiliano González Ferrero </v>
          </cell>
          <cell r="H28" t="str">
            <v>P12.700022.016</v>
          </cell>
          <cell r="K28" t="str">
            <v>ADMINISTRACIÓN </v>
          </cell>
        </row>
        <row r="29">
          <cell r="D29" t="str">
            <v>Sustainable supply practices in emerging markets: The case of Colombia</v>
          </cell>
          <cell r="E29" t="str">
            <v>Bart van Hoof, Marcus Thiell, Juan Pablo Soto</v>
          </cell>
          <cell r="H29" t="str">
            <v>P13.700022.018  PENDIENTE LIBERAR</v>
          </cell>
          <cell r="K29" t="str">
            <v>ADMINISTRACIÓN </v>
          </cell>
        </row>
        <row r="30">
          <cell r="D30" t="str">
            <v>Desarrollo de un sensor para la detección y cuantificación de componentes azufrados presentes en efluentes gaseosos durante la pirólisis del caucho reciclado de llantas usadas </v>
          </cell>
          <cell r="E30" t="str">
            <v>Johann F. Osma</v>
          </cell>
          <cell r="H30" t="str">
            <v>P13.700022.017</v>
          </cell>
          <cell r="K30" t="str">
            <v>INGENIERÍA</v>
          </cell>
        </row>
        <row r="31">
          <cell r="D31" t="str">
            <v>Estudio del rol de los ciclos biogeoquimicos en el termal "el Coquito" ubicado en el parque de los Nevados con base en el modelaje dinámico de una reconstrucción a escala metagenómica e identificación sistemas metabólicos de interés para el medio ambiente</v>
          </cell>
          <cell r="E31" t="str">
            <v>Andrés Fernando González Barrios y Silvia Restrepo  </v>
          </cell>
          <cell r="H31" t="str">
            <v>P13.700022.019</v>
          </cell>
          <cell r="K31" t="str">
            <v>INGENIERÍA</v>
          </cell>
        </row>
        <row r="32">
          <cell r="D32" t="str">
            <v>Consolidación pedagógica del área de Salud Pública del pregrado de medicina de la Universidad de los Andes</v>
          </cell>
          <cell r="E32" t="str">
            <v>Cristina Carulla, María Teresa Gómez, Carlos Alberto Casas, Elena Maria Trujillo, Luis Jorge Hernández</v>
          </cell>
          <cell r="H32" t="str">
            <v>P12.700022.020</v>
          </cell>
          <cell r="K32" t="str">
            <v>CIFE </v>
          </cell>
        </row>
        <row r="33">
          <cell r="D33" t="str">
            <v>Reconocimiento de la ciudadanía juvenil: identificación de buenas prácticas de investigación participativa</v>
          </cell>
          <cell r="E33" t="str">
            <v>Amy Elizabeth Ritterbusch, Elvia Vargas, Carolina Ibarra</v>
          </cell>
          <cell r="H33" t="str">
            <v>P13.700022.001</v>
          </cell>
          <cell r="K33" t="str">
            <v>E.GOBIERNO </v>
          </cell>
        </row>
        <row r="34">
          <cell r="D34" t="str">
            <v>Determinación de requerimientos de digitalización en
telemamografía para tamizaje de cáncer de mama: en busca de
recomendaciones para el sector salud Colombiano</v>
          </cell>
          <cell r="E34" t="str">
            <v>Oscar Bernal, Antonio José Salazar Gómez, Javier Andrés Romero E.</v>
          </cell>
          <cell r="H34" t="str">
            <v>P13.700022.002</v>
          </cell>
          <cell r="K34" t="str">
            <v>E.GOBIERNO </v>
          </cell>
        </row>
        <row r="35">
          <cell r="D35" t="str">
            <v>Respuestas comportamentales y electrofisiológicas de Rhodnius prolixus a los volátiles emitidos in vitro por la microbiota bacteriana de la cara humana.</v>
          </cell>
          <cell r="E35" t="str">
            <v>Jorge Molina </v>
          </cell>
          <cell r="H35" t="str">
            <v>P13.700022.003</v>
          </cell>
          <cell r="K35" t="str">
            <v>CIENCIAS </v>
          </cell>
        </row>
        <row r="36">
          <cell r="D36" t="str">
            <v>Quantum control of Non-Equilibrium hybrid systems.</v>
          </cell>
          <cell r="E36" t="str">
            <v>Luis Quiroga, Ferney Rodriguez</v>
          </cell>
          <cell r="H36" t="str">
            <v>P13.700022.004</v>
          </cell>
          <cell r="K36" t="str">
            <v>CIENCIAS </v>
          </cell>
        </row>
        <row r="37">
          <cell r="D37" t="str">
            <v>Entanglement and topological order in 2 dimensional systems.</v>
          </cell>
          <cell r="E37" t="str">
            <v>Alonso Botero, Andrés Reyes </v>
          </cell>
          <cell r="H37" t="str">
            <v>P13.700022.005 PENDIENTE</v>
          </cell>
          <cell r="K37" t="str">
            <v>CIENCIAS </v>
          </cell>
        </row>
        <row r="38">
          <cell r="D38" t="str">
            <v>The Dynamics of Evolution in Phytopththora infestans</v>
          </cell>
          <cell r="E38" t="str">
            <v>Silvia Restrepo, Mauricio Riaño </v>
          </cell>
          <cell r="H38" t="str">
            <v>P13.700022.006</v>
          </cell>
          <cell r="K38" t="str">
            <v>CIENCIAS </v>
          </cell>
        </row>
        <row r="39">
          <cell r="D39" t="str">
            <v>Descifrando las funciones de TgCTP: desde metabolismo de pirimidinas y lípidos hasta morfología celular.</v>
          </cell>
          <cell r="E39" t="str">
            <v>Barbara Simmermann</v>
          </cell>
          <cell r="H39" t="str">
            <v>P13.700022.007</v>
          </cell>
          <cell r="K39" t="str">
            <v>CIENCIAS </v>
          </cell>
        </row>
        <row r="40">
          <cell r="D40" t="str">
            <v>Una aproximación multimodal para evaluar la transferencia horizontal de genes en ranas venenosas del género Phyllobates (Anura: Dendrobatidae).</v>
          </cell>
          <cell r="E40" t="str">
            <v>Adolfo Amézquita</v>
          </cell>
          <cell r="H40" t="str">
            <v>P13.700022.008</v>
          </cell>
          <cell r="K40" t="str">
            <v>CIENCIAS </v>
          </cell>
        </row>
        <row r="41">
          <cell r="D41" t="str">
            <v>Uso de Métodos computacionales y experimentales para la determinación de interacciones de variantes de la proteína CagA de Helicobacter pylori con proteínas celulares involucradas en la patogénesis.</v>
          </cell>
          <cell r="E41" t="str">
            <v>Carlos Jaramillo, María del Pilar Delgado</v>
          </cell>
          <cell r="H41" t="str">
            <v>P13.700022.009 </v>
          </cell>
          <cell r="K41" t="str">
            <v>CIENCIAS </v>
          </cell>
        </row>
        <row r="42">
          <cell r="D42" t="str">
            <v>Liposomas internalizados por rutas endocitóticas: Una estrategia para la entrega de sustancias para el tratamiento de tumores cancerígenos.</v>
          </cell>
          <cell r="E42" t="str">
            <v>Chad Leidy</v>
          </cell>
          <cell r="H42" t="str">
            <v>P13.700022.010 </v>
          </cell>
          <cell r="K42" t="str">
            <v>CIENCIAS </v>
          </cell>
        </row>
        <row r="43">
          <cell r="D43" t="str">
            <v>Fundamental problems in the physics of bound and quasi-bound systems.</v>
          </cell>
          <cell r="E43" t="str">
            <v>Neelima Kelkar</v>
          </cell>
          <cell r="H43" t="str">
            <v>P13.700022.011 PENDIENTE</v>
          </cell>
          <cell r="K43" t="str">
            <v>CIENCIAS </v>
          </cell>
        </row>
        <row r="44">
          <cell r="D44" t="str">
            <v>Determinación de estados de persistencia en biopelículas usando SPIM.</v>
          </cell>
          <cell r="E44" t="str">
            <v>Juan Manuel Pedraza , Manu Forero </v>
          </cell>
          <cell r="H44" t="str">
            <v>P13.700022.012</v>
          </cell>
          <cell r="K44" t="str">
            <v>CIENCIAS </v>
          </cell>
        </row>
        <row r="45">
          <cell r="D45" t="str">
            <v>El presente del pasado tecnológico del platino en el Suroccidente Colombiano. Aprendiendo de nuestros orfebres prehispánicos</v>
          </cell>
          <cell r="E45" t="str">
            <v>Sonia Archila, Jairo Escobar , Pablo Ortiz </v>
          </cell>
          <cell r="H45" t="str">
            <v>P13.700022.013</v>
          </cell>
          <cell r="K45" t="str">
            <v>C.SOCIALES</v>
          </cell>
        </row>
        <row r="46">
          <cell r="D46" t="str">
            <v>Evaluación longitudinal de la diseminación del sobrepeso y actividad física en una red de amistades de una población escolar: la importancia de tecnologías de información y comunicación</v>
          </cell>
          <cell r="E46" t="str">
            <v>Roberto Zarama, Olga Lucia Sarmiento, Lina María Saldarriaga, José Fernado Vera</v>
          </cell>
          <cell r="H46" t="str">
            <v>P13.700022.014</v>
          </cell>
          <cell r="K46" t="str">
            <v>C.SOCIALES</v>
          </cell>
        </row>
        <row r="47">
          <cell r="D47" t="str">
            <v>Female mate choice: using a theoretical perspective to better understand factors influencing sexual selection</v>
          </cell>
          <cell r="E47" t="str">
            <v>Daniel Cadena, Juan Manuel Cordovez, José Ricardo Arteaga</v>
          </cell>
          <cell r="H47" t="str">
            <v>P13.700022.015</v>
          </cell>
          <cell r="K47" t="str">
            <v>CIENCIAS </v>
          </cell>
        </row>
        <row r="48">
          <cell r="D48" t="str">
            <v>Reconocimiento y afinidad de un anticuerpo monoclonal anti péptido de la proteína KMP 11 de Trypanosoma cruzi</v>
          </cell>
          <cell r="E48" t="str">
            <v>John M. Gonzalez, Manu Forero-Shelton</v>
          </cell>
          <cell r="H48" t="str">
            <v>P13.700022.016</v>
          </cell>
          <cell r="K48" t="str">
            <v>CIENCIAS </v>
          </cell>
        </row>
        <row r="49">
          <cell r="D49" t="str">
            <v>Estudio transcripcional de la leucemia linfocítica crónica, un acercamiento de redes</v>
          </cell>
          <cell r="E49" t="str">
            <v>Maria Mercedes Torres Carvajal, Rafael Andrade, Rocio Lopez, Andres Gonzalez Barrios</v>
          </cell>
          <cell r="H49" t="str">
            <v>P13.700022.020 </v>
          </cell>
          <cell r="K49" t="str">
            <v>CIENCIAS </v>
          </cell>
        </row>
        <row r="50">
          <cell r="D50" t="str">
            <v>Derecho y transición: ‘representando’ la atrocidad</v>
          </cell>
          <cell r="E50" t="str">
            <v>Maria Del Rosar Acosta Lopez , Esteban Restrepo Saldarriaga, Isabel Cristina Jaramillo Sierra </v>
          </cell>
          <cell r="H50" t="str">
            <v>P13.700022.021</v>
          </cell>
          <cell r="K50" t="str">
            <v>C.SOCIALES</v>
          </cell>
        </row>
        <row r="51">
          <cell r="D51" t="str">
            <v>Autonomía, pensamiento crítico y empoderamiento en las aulas de lenguas extranjeras de la universidad de los andes</v>
          </cell>
          <cell r="E51" t="str">
            <v>Anne-Marie Truscott de Mejía, Beatriz Peña Y Roberta Flaborea Favaro</v>
          </cell>
          <cell r="H51" t="str">
            <v>P13.700022.022</v>
          </cell>
          <cell r="K51" t="str">
            <v>CIFE </v>
          </cell>
        </row>
        <row r="52">
          <cell r="D52" t="str">
            <v>Las conexiones entre la política nacional, la política fiscal municipal y la provisión de servicios públicos con calidad: los sectores de agua y educación Colombia 1994-2009</v>
          </cell>
          <cell r="E52" t="str">
            <v>Monica Pachón </v>
          </cell>
          <cell r="H52" t="str">
            <v>P13.700022.023</v>
          </cell>
          <cell r="K52" t="str">
            <v>C.SOCIALES</v>
          </cell>
        </row>
        <row r="53">
          <cell r="D53" t="str">
            <v>Variedades de la democracia en Colombia. Un análisi subnacional</v>
          </cell>
          <cell r="E53" t="str">
            <v>Laura Wills </v>
          </cell>
          <cell r="H53" t="str">
            <v>P13.700022.024</v>
          </cell>
          <cell r="K53" t="str">
            <v>C.SOCIALES</v>
          </cell>
        </row>
        <row r="54">
          <cell r="D54" t="str">
            <v>Microarqueología aplicada al estudio de termoalteraciones como evidencias de prácticas alimentarias en el Caribe colombiano </v>
          </cell>
          <cell r="E54" t="str">
            <v>Elizabeth Ramos, Andreas Reiber</v>
          </cell>
          <cell r="H54" t="str">
            <v>P13.700022.025</v>
          </cell>
          <cell r="K54" t="str">
            <v>C.SOCIALES</v>
          </cell>
        </row>
        <row r="55">
          <cell r="D55" t="str">
            <v>Condiciones laborales, problemas de salud y accidentes vehiculares en operadores de bises de transito rápido (BRT)</v>
          </cell>
          <cell r="E55" t="str">
            <v>Viviola Goméz y Juan Pablo Bocarejo</v>
          </cell>
          <cell r="H55" t="str">
            <v>P13.700022.026</v>
          </cell>
          <cell r="K55" t="str">
            <v>C.SOCIALES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a3" displayName="Tabla3" ref="C17:L18" comment="" totalsRowShown="0">
  <tableColumns count="10">
    <tableColumn id="1" name="Autor"/>
    <tableColumn id="2" name="Título "/>
    <tableColumn id="3" name="ISBN "/>
    <tableColumn id="4" name="EdItorIal"/>
    <tableColumn id="5" name="Año de publIcacIón"/>
    <tableColumn id="6" name="Vol. y No."/>
    <tableColumn id="7" name="No. ejemplares"/>
    <tableColumn id="8" name="PrecIo"/>
    <tableColumn id="9" name="Proveedor"/>
    <tableColumn id="10" name="ObservacIones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140625" style="20" customWidth="1"/>
    <col min="2" max="2" width="0.9921875" style="0" customWidth="1"/>
    <col min="3" max="3" width="16.7109375" style="0" customWidth="1"/>
    <col min="4" max="4" width="32.7109375" style="0" customWidth="1"/>
    <col min="5" max="5" width="14.57421875" style="0" customWidth="1"/>
    <col min="6" max="6" width="13.8515625" style="0" customWidth="1"/>
    <col min="7" max="7" width="17.140625" style="0" customWidth="1"/>
    <col min="8" max="8" width="14.8515625" style="0" customWidth="1"/>
    <col min="9" max="9" width="11.00390625" style="0" customWidth="1"/>
    <col min="10" max="10" width="21.28125" style="0" customWidth="1"/>
    <col min="11" max="11" width="18.7109375" style="0" customWidth="1"/>
    <col min="12" max="12" width="19.140625" style="0" customWidth="1"/>
    <col min="13" max="13" width="0.85546875" style="20" customWidth="1"/>
    <col min="14" max="14" width="19.28125" style="20" hidden="1" customWidth="1"/>
    <col min="15" max="15" width="19.28125" style="20" bestFit="1" customWidth="1"/>
    <col min="16" max="31" width="11.421875" style="20" customWidth="1"/>
  </cols>
  <sheetData>
    <row r="1" spans="1:20" ht="17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6" t="s">
        <v>42</v>
      </c>
      <c r="L1" s="51" t="s">
        <v>44</v>
      </c>
      <c r="M1" s="2"/>
      <c r="N1" s="2"/>
      <c r="O1" s="2"/>
      <c r="P1" s="2"/>
      <c r="Q1" s="2"/>
      <c r="R1" s="2"/>
      <c r="S1" s="2"/>
      <c r="T1" s="2"/>
    </row>
    <row r="2" spans="1:20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6" t="s">
        <v>43</v>
      </c>
      <c r="L2" s="16">
        <v>0</v>
      </c>
      <c r="M2" s="2"/>
      <c r="N2" s="2"/>
      <c r="O2" s="2"/>
      <c r="P2" s="2"/>
      <c r="Q2" s="2"/>
      <c r="R2" s="2"/>
      <c r="S2" s="2"/>
      <c r="T2" s="2"/>
    </row>
    <row r="3" spans="1:20" ht="15">
      <c r="A3" s="2"/>
      <c r="B3" s="2"/>
      <c r="C3" s="52" t="s">
        <v>45</v>
      </c>
      <c r="D3" s="53"/>
      <c r="E3" s="53"/>
      <c r="F3" s="53"/>
      <c r="G3" s="53"/>
      <c r="H3" s="53"/>
      <c r="I3" s="53"/>
      <c r="J3" s="53"/>
      <c r="K3" s="53"/>
      <c r="L3" s="53"/>
      <c r="M3" s="2"/>
      <c r="N3" s="2"/>
      <c r="O3" s="2"/>
      <c r="P3" s="2"/>
      <c r="Q3" s="2"/>
      <c r="R3" s="2"/>
      <c r="S3" s="2"/>
      <c r="T3" s="2"/>
    </row>
    <row r="4" spans="1:20" ht="15">
      <c r="A4" s="2"/>
      <c r="B4" s="2"/>
      <c r="C4" s="53"/>
      <c r="D4" s="53"/>
      <c r="E4" s="53"/>
      <c r="F4" s="53"/>
      <c r="G4" s="53"/>
      <c r="H4" s="53"/>
      <c r="I4" s="53"/>
      <c r="J4" s="53"/>
      <c r="K4" s="53"/>
      <c r="L4" s="53"/>
      <c r="M4" s="2"/>
      <c r="N4" s="2"/>
      <c r="O4" s="2"/>
      <c r="P4" s="2"/>
      <c r="Q4" s="2"/>
      <c r="R4" s="2"/>
      <c r="S4" s="2"/>
      <c r="T4" s="2"/>
    </row>
    <row r="5" spans="1:20" ht="15">
      <c r="A5" s="2"/>
      <c r="B5" s="2"/>
      <c r="C5" s="18"/>
      <c r="D5" s="18"/>
      <c r="E5" s="18"/>
      <c r="F5" s="18"/>
      <c r="G5" s="18"/>
      <c r="H5" s="18"/>
      <c r="I5" s="18"/>
      <c r="J5" s="18"/>
      <c r="K5" s="18"/>
      <c r="L5" s="18"/>
      <c r="M5" s="2"/>
      <c r="N5" s="2"/>
      <c r="O5" s="2"/>
      <c r="P5" s="2"/>
      <c r="Q5" s="2"/>
      <c r="R5" s="2"/>
      <c r="S5" s="2"/>
      <c r="T5" s="2"/>
    </row>
    <row r="6" spans="1:20" ht="12" customHeight="1">
      <c r="A6" s="1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  <c r="P6" s="1"/>
      <c r="Q6" s="1"/>
      <c r="R6" s="1"/>
      <c r="S6" s="1"/>
      <c r="T6" s="1"/>
    </row>
    <row r="7" spans="1:20" ht="15.75" customHeight="1">
      <c r="A7" s="1"/>
      <c r="B7" s="8"/>
      <c r="C7" s="9" t="s">
        <v>4</v>
      </c>
      <c r="D7" s="55"/>
      <c r="E7" s="55"/>
      <c r="F7" s="55"/>
      <c r="G7" s="55"/>
      <c r="H7" s="55"/>
      <c r="I7" s="26"/>
      <c r="J7" s="9" t="s">
        <v>1</v>
      </c>
      <c r="K7" s="10"/>
      <c r="L7" s="20"/>
      <c r="M7" s="6"/>
      <c r="P7" s="1"/>
      <c r="Q7" s="1"/>
      <c r="R7" s="1"/>
      <c r="S7" s="1"/>
      <c r="T7" s="1"/>
    </row>
    <row r="8" spans="1:20" ht="7.5" customHeight="1">
      <c r="A8" s="2"/>
      <c r="B8" s="8"/>
      <c r="C8" s="9"/>
      <c r="D8" s="17"/>
      <c r="E8" s="17"/>
      <c r="F8" s="17"/>
      <c r="G8" s="17"/>
      <c r="H8" s="17"/>
      <c r="I8" s="17"/>
      <c r="J8" s="9"/>
      <c r="K8" s="7"/>
      <c r="L8" s="20"/>
      <c r="M8" s="6"/>
      <c r="N8" s="2"/>
      <c r="O8" s="2"/>
      <c r="P8" s="2"/>
      <c r="Q8" s="2"/>
      <c r="R8" s="2"/>
      <c r="S8" s="2"/>
      <c r="T8" s="2"/>
    </row>
    <row r="9" spans="1:20" ht="16.5" customHeight="1">
      <c r="A9" s="1"/>
      <c r="B9" s="8"/>
      <c r="C9" s="9" t="s">
        <v>0</v>
      </c>
      <c r="D9" s="54"/>
      <c r="E9" s="54"/>
      <c r="F9" s="54"/>
      <c r="G9" s="54"/>
      <c r="H9" s="54"/>
      <c r="I9" s="33"/>
      <c r="J9" s="9" t="s">
        <v>3</v>
      </c>
      <c r="K9" s="16">
        <f>_xlfn.IFERROR(VLOOKUP(D11,'proyectos '!$D$4:$E$500,2,0),"")</f>
        <v>0</v>
      </c>
      <c r="L9" s="20"/>
      <c r="M9" s="6"/>
      <c r="P9" s="1"/>
      <c r="Q9" s="1"/>
      <c r="R9" s="1"/>
      <c r="S9" s="1"/>
      <c r="T9" s="1"/>
    </row>
    <row r="10" spans="1:20" ht="7.5" customHeight="1">
      <c r="A10" s="2"/>
      <c r="B10" s="8"/>
      <c r="C10" s="9"/>
      <c r="D10" s="7"/>
      <c r="E10" s="7"/>
      <c r="F10" s="7"/>
      <c r="G10" s="7"/>
      <c r="H10" s="7"/>
      <c r="I10" s="7"/>
      <c r="J10" s="7"/>
      <c r="K10" s="9"/>
      <c r="L10" s="7"/>
      <c r="M10" s="6"/>
      <c r="N10" s="2"/>
      <c r="O10" s="2"/>
      <c r="P10" s="2"/>
      <c r="Q10" s="2"/>
      <c r="R10" s="2"/>
      <c r="S10" s="2"/>
      <c r="T10" s="2"/>
    </row>
    <row r="11" spans="1:20" ht="14.25" customHeight="1">
      <c r="A11" s="1"/>
      <c r="B11" s="8"/>
      <c r="C11" s="9" t="s">
        <v>2</v>
      </c>
      <c r="D11" s="54"/>
      <c r="E11" s="54"/>
      <c r="F11" s="54"/>
      <c r="G11" s="54"/>
      <c r="H11" s="54"/>
      <c r="I11" s="25"/>
      <c r="J11" s="7"/>
      <c r="K11" s="9"/>
      <c r="L11" s="7"/>
      <c r="M11" s="6"/>
      <c r="P11" s="1"/>
      <c r="Q11" s="1"/>
      <c r="R11" s="1"/>
      <c r="S11" s="1"/>
      <c r="T11" s="1"/>
    </row>
    <row r="12" spans="1:20" ht="9.75" customHeight="1">
      <c r="A12" s="2"/>
      <c r="B12" s="5"/>
      <c r="C12" s="4"/>
      <c r="D12" s="4"/>
      <c r="E12" s="4"/>
      <c r="F12" s="4"/>
      <c r="G12" s="4"/>
      <c r="H12" s="4"/>
      <c r="I12" s="4"/>
      <c r="J12" s="4"/>
      <c r="K12" s="15"/>
      <c r="L12" s="4"/>
      <c r="M12" s="3"/>
      <c r="N12" s="2"/>
      <c r="O12" s="2"/>
      <c r="P12" s="2"/>
      <c r="Q12" s="2"/>
      <c r="R12" s="2"/>
      <c r="S12" s="2"/>
      <c r="T12" s="2"/>
    </row>
    <row r="13" spans="1:20" ht="5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14"/>
      <c r="L13" s="2"/>
      <c r="M13" s="2"/>
      <c r="N13" s="2"/>
      <c r="O13" s="2"/>
      <c r="P13" s="2"/>
      <c r="Q13" s="2"/>
      <c r="R13" s="2"/>
      <c r="S13" s="2"/>
      <c r="T13" s="2"/>
    </row>
    <row r="14" spans="1:20" ht="12" customHeight="1">
      <c r="A14" s="2"/>
      <c r="B14" s="2"/>
      <c r="C14" s="19" t="s">
        <v>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5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4"/>
      <c r="M15" s="2"/>
      <c r="N15" s="2"/>
      <c r="O15" s="2"/>
      <c r="P15" s="2"/>
      <c r="Q15" s="2"/>
      <c r="R15" s="2"/>
      <c r="S15" s="2"/>
      <c r="T15" s="2"/>
    </row>
    <row r="16" s="20" customFormat="1" ht="15.75" thickBot="1"/>
    <row r="17" spans="3:27" s="20" customFormat="1" ht="30.75" thickBot="1">
      <c r="C17" s="44" t="s">
        <v>10</v>
      </c>
      <c r="D17" s="44" t="s">
        <v>11</v>
      </c>
      <c r="E17" s="45" t="s">
        <v>12</v>
      </c>
      <c r="F17" s="44" t="s">
        <v>13</v>
      </c>
      <c r="G17" s="44" t="s">
        <v>14</v>
      </c>
      <c r="H17" s="44" t="s">
        <v>15</v>
      </c>
      <c r="I17" s="44" t="s">
        <v>16</v>
      </c>
      <c r="J17" s="44" t="s">
        <v>17</v>
      </c>
      <c r="K17" s="44" t="s">
        <v>18</v>
      </c>
      <c r="L17" s="44" t="s">
        <v>20</v>
      </c>
      <c r="N17" s="28" t="s">
        <v>23</v>
      </c>
      <c r="X17" s="27" t="s">
        <v>19</v>
      </c>
      <c r="Z17" s="28" t="s">
        <v>21</v>
      </c>
      <c r="AA17" s="27" t="s">
        <v>22</v>
      </c>
    </row>
    <row r="18" spans="3:14" s="20" customFormat="1" ht="15">
      <c r="C18" s="34"/>
      <c r="D18" s="34"/>
      <c r="E18" s="35"/>
      <c r="F18" s="34"/>
      <c r="G18" s="36"/>
      <c r="H18" s="37"/>
      <c r="I18" s="38"/>
      <c r="J18" s="34"/>
      <c r="K18" s="36"/>
      <c r="L18" s="37"/>
      <c r="M18" s="31"/>
      <c r="N18" s="29"/>
    </row>
    <row r="19" spans="3:14" s="20" customFormat="1" ht="15">
      <c r="C19" s="39"/>
      <c r="D19" s="39"/>
      <c r="E19" s="40"/>
      <c r="F19" s="39"/>
      <c r="G19" s="41"/>
      <c r="H19" s="42"/>
      <c r="I19" s="43"/>
      <c r="J19" s="39"/>
      <c r="K19" s="41"/>
      <c r="L19" s="42"/>
      <c r="M19" s="32"/>
      <c r="N19" s="30"/>
    </row>
    <row r="20" spans="3:14" s="20" customFormat="1" ht="15">
      <c r="C20" s="34"/>
      <c r="D20" s="34"/>
      <c r="E20" s="35"/>
      <c r="F20" s="34"/>
      <c r="G20" s="36"/>
      <c r="H20" s="37"/>
      <c r="I20" s="38"/>
      <c r="J20" s="34"/>
      <c r="K20" s="36"/>
      <c r="L20" s="37"/>
      <c r="M20" s="31"/>
      <c r="N20" s="29"/>
    </row>
    <row r="21" spans="3:14" s="20" customFormat="1" ht="15">
      <c r="C21" s="39"/>
      <c r="D21" s="39"/>
      <c r="E21" s="40"/>
      <c r="F21" s="39"/>
      <c r="G21" s="41"/>
      <c r="H21" s="42"/>
      <c r="I21" s="43"/>
      <c r="J21" s="39"/>
      <c r="K21" s="41"/>
      <c r="L21" s="42"/>
      <c r="M21" s="32"/>
      <c r="N21" s="30"/>
    </row>
    <row r="22" spans="3:14" s="20" customFormat="1" ht="15">
      <c r="C22" s="34"/>
      <c r="D22" s="34"/>
      <c r="E22" s="35"/>
      <c r="F22" s="34"/>
      <c r="G22" s="36"/>
      <c r="H22" s="37"/>
      <c r="I22" s="38"/>
      <c r="J22" s="34"/>
      <c r="K22" s="36"/>
      <c r="L22" s="37"/>
      <c r="M22" s="31"/>
      <c r="N22" s="29"/>
    </row>
    <row r="23" spans="3:14" s="20" customFormat="1" ht="15">
      <c r="C23" s="39"/>
      <c r="D23" s="39"/>
      <c r="E23" s="40"/>
      <c r="F23" s="39"/>
      <c r="G23" s="41"/>
      <c r="H23" s="42"/>
      <c r="I23" s="43"/>
      <c r="J23" s="39"/>
      <c r="K23" s="41"/>
      <c r="L23" s="42"/>
      <c r="M23" s="32"/>
      <c r="N23" s="30"/>
    </row>
    <row r="24" spans="3:14" s="20" customFormat="1" ht="15">
      <c r="C24" s="34"/>
      <c r="D24" s="34"/>
      <c r="E24" s="35"/>
      <c r="F24" s="34"/>
      <c r="G24" s="36"/>
      <c r="H24" s="37"/>
      <c r="I24" s="38"/>
      <c r="J24" s="34"/>
      <c r="K24" s="36"/>
      <c r="L24" s="37"/>
      <c r="M24" s="31"/>
      <c r="N24" s="29"/>
    </row>
    <row r="25" spans="3:14" s="20" customFormat="1" ht="15">
      <c r="C25" s="39"/>
      <c r="D25" s="39"/>
      <c r="E25" s="40"/>
      <c r="F25" s="39"/>
      <c r="G25" s="41"/>
      <c r="H25" s="42"/>
      <c r="I25" s="43"/>
      <c r="J25" s="39"/>
      <c r="K25" s="41"/>
      <c r="L25" s="42"/>
      <c r="M25" s="32"/>
      <c r="N25" s="30"/>
    </row>
    <row r="26" spans="3:14" s="20" customFormat="1" ht="15">
      <c r="C26" s="34"/>
      <c r="D26" s="34"/>
      <c r="E26" s="35"/>
      <c r="F26" s="34"/>
      <c r="G26" s="36"/>
      <c r="H26" s="37"/>
      <c r="I26" s="38"/>
      <c r="J26" s="34"/>
      <c r="K26" s="36"/>
      <c r="L26" s="37"/>
      <c r="M26" s="31"/>
      <c r="N26" s="29"/>
    </row>
    <row r="27" spans="3:14" s="20" customFormat="1" ht="15">
      <c r="C27" s="39"/>
      <c r="D27" s="39"/>
      <c r="E27" s="40"/>
      <c r="F27" s="39"/>
      <c r="G27" s="41"/>
      <c r="H27" s="42"/>
      <c r="I27" s="43"/>
      <c r="J27" s="39"/>
      <c r="K27" s="41"/>
      <c r="L27" s="42"/>
      <c r="M27" s="32"/>
      <c r="N27" s="30"/>
    </row>
    <row r="28" spans="3:14" s="20" customFormat="1" ht="15">
      <c r="C28" s="34"/>
      <c r="D28" s="34"/>
      <c r="E28" s="35"/>
      <c r="F28" s="34"/>
      <c r="G28" s="36"/>
      <c r="H28" s="37"/>
      <c r="I28" s="38"/>
      <c r="J28" s="34"/>
      <c r="K28" s="36"/>
      <c r="L28" s="37"/>
      <c r="M28" s="31"/>
      <c r="N28" s="29"/>
    </row>
    <row r="29" spans="3:14" s="20" customFormat="1" ht="15">
      <c r="C29" s="39"/>
      <c r="D29" s="39"/>
      <c r="E29" s="40"/>
      <c r="F29" s="39"/>
      <c r="G29" s="41"/>
      <c r="H29" s="42"/>
      <c r="I29" s="43"/>
      <c r="J29" s="39"/>
      <c r="K29" s="41"/>
      <c r="L29" s="42"/>
      <c r="M29" s="32"/>
      <c r="N29" s="30"/>
    </row>
    <row r="30" spans="3:14" s="20" customFormat="1" ht="15">
      <c r="C30" s="34"/>
      <c r="D30" s="34"/>
      <c r="E30" s="35"/>
      <c r="F30" s="34"/>
      <c r="G30" s="36"/>
      <c r="H30" s="37"/>
      <c r="I30" s="38"/>
      <c r="J30" s="34"/>
      <c r="K30" s="36"/>
      <c r="L30" s="37"/>
      <c r="M30" s="31"/>
      <c r="N30" s="29"/>
    </row>
    <row r="31" spans="3:14" ht="15">
      <c r="C31" s="39"/>
      <c r="D31" s="39"/>
      <c r="E31" s="40"/>
      <c r="F31" s="39"/>
      <c r="G31" s="41"/>
      <c r="H31" s="42"/>
      <c r="I31" s="43"/>
      <c r="J31" s="39"/>
      <c r="K31" s="41"/>
      <c r="L31" s="42"/>
      <c r="M31" s="32"/>
      <c r="N31" s="30"/>
    </row>
    <row r="32" spans="3:14" ht="15">
      <c r="C32" s="34"/>
      <c r="D32" s="34"/>
      <c r="E32" s="35"/>
      <c r="F32" s="34"/>
      <c r="G32" s="36"/>
      <c r="H32" s="37"/>
      <c r="I32" s="38"/>
      <c r="J32" s="34"/>
      <c r="K32" s="36"/>
      <c r="L32" s="37"/>
      <c r="M32" s="31"/>
      <c r="N32" s="29"/>
    </row>
    <row r="33" spans="3:14" ht="15">
      <c r="C33" s="39"/>
      <c r="D33" s="39"/>
      <c r="E33" s="40"/>
      <c r="F33" s="39"/>
      <c r="G33" s="41"/>
      <c r="H33" s="42"/>
      <c r="I33" s="43"/>
      <c r="J33" s="39"/>
      <c r="K33" s="41"/>
      <c r="L33" s="42"/>
      <c r="M33" s="32"/>
      <c r="N33" s="30"/>
    </row>
    <row r="34" spans="3:14" ht="15">
      <c r="C34" s="34"/>
      <c r="D34" s="34"/>
      <c r="E34" s="35"/>
      <c r="F34" s="34"/>
      <c r="G34" s="36"/>
      <c r="H34" s="37"/>
      <c r="I34" s="38"/>
      <c r="J34" s="34"/>
      <c r="K34" s="36"/>
      <c r="L34" s="37"/>
      <c r="M34" s="31"/>
      <c r="N34" s="29"/>
    </row>
    <row r="35" spans="3:14" ht="15">
      <c r="C35" s="39"/>
      <c r="D35" s="39"/>
      <c r="E35" s="40"/>
      <c r="F35" s="39"/>
      <c r="G35" s="41"/>
      <c r="H35" s="42"/>
      <c r="I35" s="43"/>
      <c r="J35" s="39"/>
      <c r="K35" s="41"/>
      <c r="L35" s="42"/>
      <c r="M35" s="32"/>
      <c r="N35" s="30"/>
    </row>
    <row r="36" spans="3:14" ht="15">
      <c r="C36" s="34"/>
      <c r="D36" s="34"/>
      <c r="E36" s="35"/>
      <c r="F36" s="34"/>
      <c r="G36" s="36"/>
      <c r="H36" s="37"/>
      <c r="I36" s="38"/>
      <c r="J36" s="34"/>
      <c r="K36" s="36"/>
      <c r="L36" s="37"/>
      <c r="M36" s="31"/>
      <c r="N36" s="29"/>
    </row>
    <row r="37" spans="3:14" ht="15">
      <c r="C37" s="39"/>
      <c r="D37" s="39"/>
      <c r="E37" s="40"/>
      <c r="F37" s="39"/>
      <c r="G37" s="41"/>
      <c r="H37" s="42"/>
      <c r="I37" s="43"/>
      <c r="J37" s="39"/>
      <c r="K37" s="41"/>
      <c r="L37" s="42"/>
      <c r="M37" s="32"/>
      <c r="N37" s="30"/>
    </row>
    <row r="38" spans="3:14" ht="15">
      <c r="C38" s="34"/>
      <c r="D38" s="34"/>
      <c r="E38" s="35"/>
      <c r="F38" s="34"/>
      <c r="G38" s="36"/>
      <c r="H38" s="37"/>
      <c r="I38" s="38"/>
      <c r="J38" s="34"/>
      <c r="K38" s="36"/>
      <c r="L38" s="37"/>
      <c r="M38" s="31"/>
      <c r="N38" s="29"/>
    </row>
    <row r="39" spans="3:14" ht="15">
      <c r="C39" s="39"/>
      <c r="D39" s="39"/>
      <c r="E39" s="40"/>
      <c r="F39" s="39"/>
      <c r="G39" s="41"/>
      <c r="H39" s="42"/>
      <c r="I39" s="43"/>
      <c r="J39" s="39"/>
      <c r="K39" s="41"/>
      <c r="L39" s="42"/>
      <c r="M39" s="32"/>
      <c r="N39" s="30"/>
    </row>
    <row r="40" spans="3:14" ht="15">
      <c r="C40" s="34"/>
      <c r="D40" s="34"/>
      <c r="E40" s="35"/>
      <c r="F40" s="34"/>
      <c r="G40" s="36"/>
      <c r="H40" s="37"/>
      <c r="I40" s="38"/>
      <c r="J40" s="34"/>
      <c r="K40" s="36"/>
      <c r="L40" s="37"/>
      <c r="M40" s="31"/>
      <c r="N40" s="29"/>
    </row>
    <row r="41" spans="3:14" ht="15">
      <c r="C41" s="39"/>
      <c r="D41" s="39"/>
      <c r="E41" s="40"/>
      <c r="F41" s="39"/>
      <c r="G41" s="41"/>
      <c r="H41" s="42"/>
      <c r="I41" s="43"/>
      <c r="J41" s="39"/>
      <c r="K41" s="41"/>
      <c r="L41" s="42"/>
      <c r="M41" s="32"/>
      <c r="N41" s="30"/>
    </row>
    <row r="42" spans="3:14" ht="15">
      <c r="C42" s="34"/>
      <c r="D42" s="34"/>
      <c r="E42" s="35"/>
      <c r="F42" s="34"/>
      <c r="G42" s="36"/>
      <c r="H42" s="37"/>
      <c r="I42" s="38"/>
      <c r="J42" s="34"/>
      <c r="K42" s="36"/>
      <c r="L42" s="37"/>
      <c r="M42" s="31"/>
      <c r="N42" s="29"/>
    </row>
    <row r="43" spans="3:14" ht="15">
      <c r="C43" s="39"/>
      <c r="D43" s="39"/>
      <c r="E43" s="40"/>
      <c r="F43" s="39"/>
      <c r="G43" s="41"/>
      <c r="H43" s="42"/>
      <c r="I43" s="43"/>
      <c r="J43" s="39"/>
      <c r="K43" s="41"/>
      <c r="L43" s="42"/>
      <c r="M43" s="32"/>
      <c r="N43" s="30"/>
    </row>
    <row r="44" spans="3:14" ht="15">
      <c r="C44" s="34"/>
      <c r="D44" s="34"/>
      <c r="E44" s="35"/>
      <c r="F44" s="34"/>
      <c r="G44" s="36"/>
      <c r="H44" s="37"/>
      <c r="I44" s="38"/>
      <c r="J44" s="34"/>
      <c r="K44" s="36"/>
      <c r="L44" s="37"/>
      <c r="M44" s="31"/>
      <c r="N44" s="29"/>
    </row>
    <row r="45" spans="3:14" ht="15">
      <c r="C45" s="39"/>
      <c r="D45" s="39"/>
      <c r="E45" s="40"/>
      <c r="F45" s="39"/>
      <c r="G45" s="41"/>
      <c r="H45" s="42"/>
      <c r="I45" s="43"/>
      <c r="J45" s="39"/>
      <c r="K45" s="41"/>
      <c r="L45" s="42"/>
      <c r="M45" s="32"/>
      <c r="N45" s="30"/>
    </row>
    <row r="46" spans="3:14" ht="15">
      <c r="C46" s="34"/>
      <c r="D46" s="34"/>
      <c r="E46" s="35"/>
      <c r="F46" s="34"/>
      <c r="G46" s="36"/>
      <c r="H46" s="37"/>
      <c r="I46" s="38"/>
      <c r="J46" s="34"/>
      <c r="K46" s="36"/>
      <c r="L46" s="37"/>
      <c r="M46" s="31"/>
      <c r="N46" s="29"/>
    </row>
    <row r="47" spans="3:14" ht="15">
      <c r="C47" s="39"/>
      <c r="D47" s="39"/>
      <c r="E47" s="40"/>
      <c r="F47" s="39"/>
      <c r="G47" s="41"/>
      <c r="H47" s="42"/>
      <c r="I47" s="43"/>
      <c r="J47" s="39"/>
      <c r="K47" s="41"/>
      <c r="L47" s="42"/>
      <c r="M47" s="32"/>
      <c r="N47" s="30"/>
    </row>
    <row r="48" spans="3:14" ht="15">
      <c r="C48" s="34"/>
      <c r="D48" s="34"/>
      <c r="E48" s="35"/>
      <c r="F48" s="34"/>
      <c r="G48" s="36"/>
      <c r="H48" s="37"/>
      <c r="I48" s="38"/>
      <c r="J48" s="34"/>
      <c r="K48" s="36"/>
      <c r="L48" s="37"/>
      <c r="M48" s="31"/>
      <c r="N48" s="29"/>
    </row>
    <row r="49" spans="3:14" ht="15">
      <c r="C49" s="39"/>
      <c r="D49" s="39"/>
      <c r="E49" s="40"/>
      <c r="F49" s="39"/>
      <c r="G49" s="41"/>
      <c r="H49" s="42"/>
      <c r="I49" s="43"/>
      <c r="J49" s="39"/>
      <c r="K49" s="41"/>
      <c r="L49" s="42"/>
      <c r="M49" s="32"/>
      <c r="N49" s="30"/>
    </row>
    <row r="50" spans="3:14" ht="15">
      <c r="C50" s="34"/>
      <c r="D50" s="34"/>
      <c r="E50" s="35"/>
      <c r="F50" s="34"/>
      <c r="G50" s="36"/>
      <c r="H50" s="37"/>
      <c r="I50" s="38"/>
      <c r="J50" s="34"/>
      <c r="K50" s="36"/>
      <c r="L50" s="37"/>
      <c r="M50" s="31"/>
      <c r="N50" s="29"/>
    </row>
    <row r="51" spans="3:14" ht="15">
      <c r="C51" s="39"/>
      <c r="D51" s="39"/>
      <c r="E51" s="40"/>
      <c r="F51" s="39"/>
      <c r="G51" s="41"/>
      <c r="H51" s="42"/>
      <c r="I51" s="43"/>
      <c r="J51" s="39"/>
      <c r="K51" s="41"/>
      <c r="L51" s="42"/>
      <c r="M51" s="32"/>
      <c r="N51" s="30"/>
    </row>
    <row r="52" spans="3:14" ht="15">
      <c r="C52" s="34"/>
      <c r="D52" s="34"/>
      <c r="E52" s="35"/>
      <c r="F52" s="34"/>
      <c r="G52" s="36"/>
      <c r="H52" s="37"/>
      <c r="I52" s="38"/>
      <c r="J52" s="34"/>
      <c r="K52" s="36"/>
      <c r="L52" s="37"/>
      <c r="M52" s="31"/>
      <c r="N52" s="29"/>
    </row>
    <row r="53" spans="3:14" ht="15">
      <c r="C53" s="39"/>
      <c r="D53" s="39"/>
      <c r="E53" s="40"/>
      <c r="F53" s="39"/>
      <c r="G53" s="41"/>
      <c r="H53" s="42"/>
      <c r="I53" s="43"/>
      <c r="J53" s="39"/>
      <c r="K53" s="41"/>
      <c r="L53" s="42"/>
      <c r="M53" s="32"/>
      <c r="N53" s="30"/>
    </row>
    <row r="54" spans="3:14" ht="15">
      <c r="C54" s="34"/>
      <c r="D54" s="34"/>
      <c r="E54" s="35"/>
      <c r="F54" s="34"/>
      <c r="G54" s="36"/>
      <c r="H54" s="37"/>
      <c r="I54" s="38"/>
      <c r="J54" s="34"/>
      <c r="K54" s="36"/>
      <c r="L54" s="37"/>
      <c r="M54" s="31"/>
      <c r="N54" s="29"/>
    </row>
    <row r="55" spans="3:14" ht="15">
      <c r="C55" s="39"/>
      <c r="D55" s="39"/>
      <c r="E55" s="40"/>
      <c r="F55" s="39"/>
      <c r="G55" s="41"/>
      <c r="H55" s="42"/>
      <c r="I55" s="43"/>
      <c r="J55" s="39"/>
      <c r="K55" s="41"/>
      <c r="L55" s="42"/>
      <c r="M55" s="32"/>
      <c r="N55" s="30"/>
    </row>
    <row r="56" spans="3:14" ht="15">
      <c r="C56" s="34"/>
      <c r="D56" s="34"/>
      <c r="E56" s="35"/>
      <c r="F56" s="34"/>
      <c r="G56" s="36"/>
      <c r="H56" s="37"/>
      <c r="I56" s="38"/>
      <c r="J56" s="34"/>
      <c r="K56" s="36"/>
      <c r="L56" s="37"/>
      <c r="M56" s="31"/>
      <c r="N56" s="29"/>
    </row>
    <row r="57" spans="3:14" ht="15">
      <c r="C57" s="39"/>
      <c r="D57" s="39"/>
      <c r="E57" s="40"/>
      <c r="F57" s="39"/>
      <c r="G57" s="41"/>
      <c r="H57" s="42"/>
      <c r="I57" s="43"/>
      <c r="J57" s="39"/>
      <c r="K57" s="41"/>
      <c r="L57" s="42"/>
      <c r="M57" s="32"/>
      <c r="N57" s="30"/>
    </row>
    <row r="58" spans="3:14" ht="15">
      <c r="C58" s="34"/>
      <c r="D58" s="34"/>
      <c r="E58" s="35"/>
      <c r="F58" s="34"/>
      <c r="G58" s="36"/>
      <c r="H58" s="37"/>
      <c r="I58" s="38"/>
      <c r="J58" s="34"/>
      <c r="K58" s="36"/>
      <c r="L58" s="37"/>
      <c r="M58" s="31"/>
      <c r="N58" s="29"/>
    </row>
    <row r="59" spans="3:14" ht="15">
      <c r="C59" s="39"/>
      <c r="D59" s="39"/>
      <c r="E59" s="40"/>
      <c r="F59" s="39"/>
      <c r="G59" s="41"/>
      <c r="H59" s="42"/>
      <c r="I59" s="43"/>
      <c r="J59" s="39"/>
      <c r="K59" s="41"/>
      <c r="L59" s="42"/>
      <c r="M59" s="32"/>
      <c r="N59" s="30"/>
    </row>
    <row r="60" spans="3:14" ht="15">
      <c r="C60" s="34"/>
      <c r="D60" s="34"/>
      <c r="E60" s="35"/>
      <c r="F60" s="34"/>
      <c r="G60" s="36"/>
      <c r="H60" s="37"/>
      <c r="I60" s="38"/>
      <c r="J60" s="34"/>
      <c r="K60" s="36"/>
      <c r="L60" s="37"/>
      <c r="M60" s="31"/>
      <c r="N60" s="29"/>
    </row>
    <row r="61" spans="3:14" ht="15">
      <c r="C61" s="39"/>
      <c r="D61" s="39"/>
      <c r="E61" s="40"/>
      <c r="F61" s="39"/>
      <c r="G61" s="41"/>
      <c r="H61" s="42"/>
      <c r="I61" s="43"/>
      <c r="J61" s="39"/>
      <c r="K61" s="41"/>
      <c r="L61" s="42"/>
      <c r="M61" s="32"/>
      <c r="N61" s="30"/>
    </row>
    <row r="62" spans="3:14" ht="15">
      <c r="C62" s="34"/>
      <c r="D62" s="34"/>
      <c r="E62" s="35"/>
      <c r="F62" s="34"/>
      <c r="G62" s="36"/>
      <c r="H62" s="37"/>
      <c r="I62" s="38"/>
      <c r="J62" s="34"/>
      <c r="K62" s="36"/>
      <c r="L62" s="37"/>
      <c r="M62" s="31"/>
      <c r="N62" s="29"/>
    </row>
    <row r="63" spans="3:14" ht="15">
      <c r="C63" s="39"/>
      <c r="D63" s="39"/>
      <c r="E63" s="40"/>
      <c r="F63" s="39"/>
      <c r="G63" s="41"/>
      <c r="H63" s="42"/>
      <c r="I63" s="43"/>
      <c r="J63" s="39"/>
      <c r="K63" s="41"/>
      <c r="L63" s="42"/>
      <c r="M63" s="32"/>
      <c r="N63" s="30"/>
    </row>
    <row r="64" spans="3:14" ht="15">
      <c r="C64" s="34"/>
      <c r="D64" s="34"/>
      <c r="E64" s="35"/>
      <c r="F64" s="34"/>
      <c r="G64" s="36"/>
      <c r="H64" s="37"/>
      <c r="I64" s="38"/>
      <c r="J64" s="34"/>
      <c r="K64" s="36"/>
      <c r="L64" s="37"/>
      <c r="M64" s="31"/>
      <c r="N64" s="29"/>
    </row>
    <row r="65" spans="3:14" ht="15">
      <c r="C65" s="39"/>
      <c r="D65" s="39"/>
      <c r="E65" s="40"/>
      <c r="F65" s="39"/>
      <c r="G65" s="41"/>
      <c r="H65" s="42"/>
      <c r="I65" s="43"/>
      <c r="J65" s="39"/>
      <c r="K65" s="41"/>
      <c r="L65" s="42"/>
      <c r="M65" s="32"/>
      <c r="N65" s="30"/>
    </row>
    <row r="66" spans="3:12" s="20" customFormat="1" ht="15"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3:12" s="20" customFormat="1" ht="15"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3:12" s="20" customFormat="1" ht="15"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3:12" s="20" customFormat="1" ht="15"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3:12" s="20" customFormat="1" ht="15"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3:12" s="20" customFormat="1" ht="15"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3:12" s="20" customFormat="1" ht="15"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3:12" s="20" customFormat="1" ht="15"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3:12" s="20" customFormat="1" ht="15"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3:12" s="20" customFormat="1" ht="15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3:12" s="20" customFormat="1" ht="15"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3:12" s="20" customFormat="1" ht="15"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3:12" s="20" customFormat="1" ht="15"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3:12" s="20" customFormat="1" ht="15"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3:12" s="20" customFormat="1" ht="15"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3:12" s="20" customFormat="1" ht="15"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3:12" s="20" customFormat="1" ht="15"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3:12" s="20" customFormat="1" ht="15"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3:12" s="20" customFormat="1" ht="15"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3:12" s="20" customFormat="1" ht="15"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3:12" s="20" customFormat="1" ht="15"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3:12" s="20" customFormat="1" ht="15"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3:12" s="20" customFormat="1" ht="15"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3:12" s="20" customFormat="1" ht="15"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3:12" s="20" customFormat="1" ht="15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s="20" customFormat="1" ht="15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3:12" s="20" customFormat="1" ht="15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3:12" s="20" customFormat="1" ht="15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3:12" s="20" customFormat="1" ht="15"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3:12" s="20" customFormat="1" ht="15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3:12" s="20" customFormat="1" ht="15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3:12" s="20" customFormat="1" ht="15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 s="20" customFormat="1" ht="15"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3:12" s="20" customFormat="1" ht="15"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3:12" s="20" customFormat="1" ht="15"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3:12" s="20" customFormat="1" ht="15"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3:12" s="20" customFormat="1" ht="15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3:12" s="20" customFormat="1" ht="15"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3:12" s="20" customFormat="1" ht="15"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3:12" s="20" customFormat="1" ht="15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3:12" s="20" customFormat="1" ht="15"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3:12" s="20" customFormat="1" ht="15"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3:12" s="20" customFormat="1" ht="15"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</sheetData>
  <sheetProtection/>
  <mergeCells count="4">
    <mergeCell ref="C3:L4"/>
    <mergeCell ref="D9:H9"/>
    <mergeCell ref="D7:H7"/>
    <mergeCell ref="D11:H11"/>
  </mergeCell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O500"/>
  <sheetViews>
    <sheetView zoomScalePageLayoutView="0" workbookViewId="0" topLeftCell="A1">
      <selection activeCell="C14" sqref="C14"/>
    </sheetView>
  </sheetViews>
  <sheetFormatPr defaultColWidth="11.421875" defaultRowHeight="15"/>
  <cols>
    <col min="2" max="2" width="0" style="0" hidden="1" customWidth="1"/>
    <col min="3" max="3" width="48.7109375" style="0" customWidth="1"/>
    <col min="4" max="4" width="63.8515625" style="0" customWidth="1"/>
    <col min="5" max="5" width="23.8515625" style="0" customWidth="1"/>
    <col min="6" max="6" width="17.140625" style="0" customWidth="1"/>
    <col min="7" max="7" width="11.421875" style="0" customWidth="1"/>
    <col min="8" max="8" width="18.421875" style="0" customWidth="1"/>
    <col min="11" max="11" width="2.421875" style="0" customWidth="1"/>
    <col min="12" max="12" width="13.421875" style="0" customWidth="1"/>
    <col min="13" max="13" width="13.8515625" style="0" customWidth="1"/>
    <col min="15" max="15" width="22.7109375" style="0" customWidth="1"/>
  </cols>
  <sheetData>
    <row r="3" spans="3:15" ht="15">
      <c r="C3" s="21" t="s">
        <v>5</v>
      </c>
      <c r="D3" s="21" t="s">
        <v>6</v>
      </c>
      <c r="E3" s="21" t="s">
        <v>7</v>
      </c>
      <c r="F3" s="21" t="s">
        <v>8</v>
      </c>
      <c r="G3" s="21" t="s">
        <v>37</v>
      </c>
      <c r="H3" s="21" t="s">
        <v>38</v>
      </c>
      <c r="I3" s="21" t="s">
        <v>39</v>
      </c>
      <c r="J3" s="21" t="s">
        <v>40</v>
      </c>
      <c r="L3" s="21" t="s">
        <v>37</v>
      </c>
      <c r="M3" s="21" t="s">
        <v>41</v>
      </c>
      <c r="N3" s="21" t="s">
        <v>39</v>
      </c>
      <c r="O3" s="21" t="s">
        <v>4</v>
      </c>
    </row>
    <row r="4" spans="2:15" ht="24.75">
      <c r="B4">
        <v>1</v>
      </c>
      <c r="C4" s="22" t="str">
        <f>+'[1]PROYECTOS 4 BOLSA '!E13</f>
        <v>Carlos Manrique </v>
      </c>
      <c r="D4" s="22" t="str">
        <f>+'[1]PROYECTOS 4 BOLSA '!D13</f>
        <v>Religion, subjetivity and the political in Derrida´s reading of Kant (An approach from Latin American perspectives)</v>
      </c>
      <c r="E4" s="48" t="str">
        <f>+'[1]PROYECTOS 4 BOLSA '!H13</f>
        <v>P12.700022.014</v>
      </c>
      <c r="F4" s="23" t="str">
        <f>+'[1]PROYECTOS 4 BOLSA '!K13</f>
        <v>C.SOCIALES</v>
      </c>
      <c r="G4">
        <f aca="true" t="shared" si="0" ref="G4:G67">IF(H4&gt;0,B4,0)</f>
        <v>0</v>
      </c>
      <c r="H4" s="49">
        <f>IF(Hoja1!$D$7='proyectos '!F4,IF(Hoja1!$D$9='proyectos '!C4,'proyectos '!D4,0),0)</f>
        <v>0</v>
      </c>
      <c r="I4">
        <f>+LARGE($G$4:$G$500,B4)</f>
        <v>0</v>
      </c>
      <c r="J4">
        <f aca="true" t="shared" si="1" ref="J4:J67">IF(I4&gt;0,VLOOKUP(I4,$G$4:$H$500,2,0),"")</f>
      </c>
      <c r="L4">
        <f>IF(Hoja1!$D$7='proyectos '!F4,B4,0)</f>
        <v>0</v>
      </c>
      <c r="M4">
        <f>IF(L4&gt;0,C4,0)</f>
        <v>0</v>
      </c>
      <c r="N4">
        <f>+LARGE($L$4:$L$500,B4)</f>
        <v>0</v>
      </c>
      <c r="O4">
        <f>+IF(N4&gt;0,VLOOKUP(N4,$L$4:$M$500,2,0),"")</f>
      </c>
    </row>
    <row r="5" spans="2:15" ht="24.75">
      <c r="B5">
        <v>2</v>
      </c>
      <c r="C5" s="22" t="str">
        <f>+'[1]PROYECTOS 4 BOLSA '!E14</f>
        <v>Muriel Laurent</v>
      </c>
      <c r="D5" s="22" t="str">
        <f>+'[1]PROYECTOS 4 BOLSA '!D14</f>
        <v>Antonio Nariño y Ortega vs Remigio Márquea: Contrabando y poder en lo albores de la República </v>
      </c>
      <c r="E5" s="48" t="str">
        <f>+'[1]PROYECTOS 4 BOLSA '!H14</f>
        <v>P12.700022.005</v>
      </c>
      <c r="F5" s="23" t="str">
        <f>+'[1]PROYECTOS 4 BOLSA '!K14</f>
        <v>C.SOCIALES</v>
      </c>
      <c r="G5">
        <f t="shared" si="0"/>
        <v>0</v>
      </c>
      <c r="H5" s="49">
        <f>IF(Hoja1!$D$7='proyectos '!F5,IF(Hoja1!$D$9='proyectos '!C5,'proyectos '!D5,0),0)</f>
        <v>0</v>
      </c>
      <c r="I5">
        <f aca="true" t="shared" si="2" ref="I5:I68">+LARGE($G$4:$G$500,B5)</f>
        <v>0</v>
      </c>
      <c r="J5">
        <f t="shared" si="1"/>
      </c>
      <c r="L5">
        <f>IF(Hoja1!$D$7='proyectos '!F5,B5,0)</f>
        <v>0</v>
      </c>
      <c r="M5">
        <f>IF(L5&gt;0,C5,0)</f>
        <v>0</v>
      </c>
      <c r="N5">
        <f aca="true" t="shared" si="3" ref="N5:N68">+LARGE($L$4:$L$500,B5)</f>
        <v>0</v>
      </c>
      <c r="O5">
        <f aca="true" t="shared" si="4" ref="O5:O68">+IF(N5&gt;0,VLOOKUP(N5,$L$4:$M$500,2,0),"")</f>
      </c>
    </row>
    <row r="6" spans="2:15" ht="24.75">
      <c r="B6">
        <v>3</v>
      </c>
      <c r="C6" s="22" t="str">
        <f>+'[1]PROYECTOS 4 BOLSA '!E15</f>
        <v>Carlo Nasi</v>
      </c>
      <c r="D6" s="22" t="str">
        <f>+'[1]PROYECTOS 4 BOLSA '!D15</f>
        <v>Las salidas no negociadas a las guerras internas: Enseñanzas para Colombia de los casos de Perú, Sri Lanka, Irlanda del Norte y Filipinas</v>
      </c>
      <c r="E6" s="48" t="str">
        <f>+'[1]PROYECTOS 4 BOLSA '!H15</f>
        <v>P12.700022.003</v>
      </c>
      <c r="F6" s="23" t="str">
        <f>+'[1]PROYECTOS 4 BOLSA '!K15</f>
        <v>C.SOCIALES</v>
      </c>
      <c r="G6">
        <f t="shared" si="0"/>
        <v>0</v>
      </c>
      <c r="H6" s="49">
        <f>IF(Hoja1!$D$7='proyectos '!F6,IF(Hoja1!$D$9='proyectos '!C6,'proyectos '!D6,0),0)</f>
        <v>0</v>
      </c>
      <c r="I6">
        <f t="shared" si="2"/>
        <v>0</v>
      </c>
      <c r="J6">
        <f t="shared" si="1"/>
      </c>
      <c r="L6">
        <f>IF(Hoja1!$D$7='proyectos '!F6,B6,0)</f>
        <v>0</v>
      </c>
      <c r="M6">
        <f aca="true" t="shared" si="5" ref="M6:M69">IF(L6&gt;0,C6,0)</f>
        <v>0</v>
      </c>
      <c r="N6">
        <f t="shared" si="3"/>
        <v>0</v>
      </c>
      <c r="O6">
        <f t="shared" si="4"/>
      </c>
    </row>
    <row r="7" spans="2:15" ht="24.75">
      <c r="B7">
        <v>4</v>
      </c>
      <c r="C7" s="22" t="str">
        <f>+'[1]PROYECTOS 4 BOLSA '!E16</f>
        <v>Miguel García y Felipe Botero</v>
      </c>
      <c r="D7" s="22" t="str">
        <f>+'[1]PROYECTOS 4 BOLSA '!D16</f>
        <v>Ninguna persona es una isla. Contexto social y decisiones de voto en las elecciones locales de Bogotá, 2011</v>
      </c>
      <c r="E7" s="48" t="str">
        <f>+'[1]PROYECTOS 4 BOLSA '!H16</f>
        <v>P12.700022.006</v>
      </c>
      <c r="F7" s="23" t="str">
        <f>+'[1]PROYECTOS 4 BOLSA '!K16</f>
        <v>C.SOCIALES</v>
      </c>
      <c r="G7">
        <f t="shared" si="0"/>
        <v>0</v>
      </c>
      <c r="H7" s="49">
        <f>IF(Hoja1!$D$7='proyectos '!F7,IF(Hoja1!$D$9='proyectos '!C7,'proyectos '!D7,0),0)</f>
        <v>0</v>
      </c>
      <c r="I7">
        <f t="shared" si="2"/>
        <v>0</v>
      </c>
      <c r="J7">
        <f t="shared" si="1"/>
      </c>
      <c r="L7">
        <f>IF(Hoja1!$D$7='proyectos '!F7,B7,0)</f>
        <v>0</v>
      </c>
      <c r="M7">
        <f t="shared" si="5"/>
        <v>0</v>
      </c>
      <c r="N7">
        <f t="shared" si="3"/>
        <v>0</v>
      </c>
      <c r="O7">
        <f t="shared" si="4"/>
      </c>
    </row>
    <row r="8" spans="2:15" ht="15">
      <c r="B8">
        <v>5</v>
      </c>
      <c r="C8" s="22" t="str">
        <f>+'[1]PROYECTOS 4 BOLSA '!E17</f>
        <v>Marta Herrera y Santiago Muñoz</v>
      </c>
      <c r="D8" s="22" t="str">
        <f>+'[1]PROYECTOS 4 BOLSA '!D17</f>
        <v>Geografías del nombre. Nuevo Reino de Granada, S. XVI a XVIII</v>
      </c>
      <c r="E8" s="48" t="str">
        <f>+'[1]PROYECTOS 4 BOLSA '!H17</f>
        <v>P12.700022.002</v>
      </c>
      <c r="F8" s="23" t="str">
        <f>+'[1]PROYECTOS 4 BOLSA '!K17</f>
        <v>C.SOCIALES</v>
      </c>
      <c r="G8">
        <f t="shared" si="0"/>
        <v>0</v>
      </c>
      <c r="H8" s="49">
        <f>IF(Hoja1!$D$7='proyectos '!F8,IF(Hoja1!$D$9='proyectos '!C8,'proyectos '!D8,0),0)</f>
        <v>0</v>
      </c>
      <c r="I8">
        <f t="shared" si="2"/>
        <v>0</v>
      </c>
      <c r="J8">
        <f t="shared" si="1"/>
      </c>
      <c r="L8">
        <f>IF(Hoja1!$D$7='proyectos '!F8,B8,0)</f>
        <v>0</v>
      </c>
      <c r="M8">
        <f t="shared" si="5"/>
        <v>0</v>
      </c>
      <c r="N8">
        <f t="shared" si="3"/>
        <v>0</v>
      </c>
      <c r="O8">
        <f t="shared" si="4"/>
      </c>
    </row>
    <row r="9" spans="2:15" ht="24" customHeight="1">
      <c r="B9">
        <v>6</v>
      </c>
      <c r="C9" s="22" t="str">
        <f>+'[1]PROYECTOS 4 BOLSA '!E18</f>
        <v>Angelika Rettberg y Juan Camilo Cardenas</v>
      </c>
      <c r="D9" s="22" t="str">
        <f>+'[1]PROYECTOS 4 BOLSA '!D18</f>
        <v>Minas, economía y política, ¿Encarrilando la locomotora? El proceso de formulación de la política minera en Colombia en los albores del Siglo XXI</v>
      </c>
      <c r="E9" s="48" t="str">
        <f>+'[1]PROYECTOS 4 BOLSA '!H18</f>
        <v>P12.700022.001</v>
      </c>
      <c r="F9" s="23" t="str">
        <f>+'[1]PROYECTOS 4 BOLSA '!K18</f>
        <v>C.SOCIALES</v>
      </c>
      <c r="G9">
        <f t="shared" si="0"/>
        <v>0</v>
      </c>
      <c r="H9" s="49">
        <f>IF(Hoja1!$D$7='proyectos '!F9,IF(Hoja1!$D$9='proyectos '!C9,'proyectos '!D9,0),0)</f>
        <v>0</v>
      </c>
      <c r="I9">
        <f t="shared" si="2"/>
        <v>0</v>
      </c>
      <c r="J9">
        <f t="shared" si="1"/>
      </c>
      <c r="L9">
        <f>IF(Hoja1!$D$7='proyectos '!F9,B9,0)</f>
        <v>0</v>
      </c>
      <c r="M9">
        <f t="shared" si="5"/>
        <v>0</v>
      </c>
      <c r="N9">
        <f t="shared" si="3"/>
        <v>0</v>
      </c>
      <c r="O9">
        <f t="shared" si="4"/>
      </c>
    </row>
    <row r="10" spans="2:15" ht="24.75">
      <c r="B10">
        <v>7</v>
      </c>
      <c r="C10" s="22" t="str">
        <f>+'[1]PROYECTOS 4 BOLSA '!E19</f>
        <v>Roberto Suarez y Javier Jimenez</v>
      </c>
      <c r="D10" s="22" t="str">
        <f>+'[1]PROYECTOS 4 BOLSA '!D19</f>
        <v>Sistema de informacion en el marco de justicia y paz: ¿Medios para reparar la nación y escribir la historia?</v>
      </c>
      <c r="E10" s="48" t="str">
        <f>+'[1]PROYECTOS 4 BOLSA '!H19</f>
        <v>P12.700022.015</v>
      </c>
      <c r="F10" s="23" t="str">
        <f>+'[1]PROYECTOS 4 BOLSA '!K19</f>
        <v>C.SOCIALES</v>
      </c>
      <c r="G10">
        <f t="shared" si="0"/>
        <v>0</v>
      </c>
      <c r="H10" s="49">
        <f>IF(Hoja1!$D$7='proyectos '!F10,IF(Hoja1!$D$9='proyectos '!C10,'proyectos '!D10,0),0)</f>
        <v>0</v>
      </c>
      <c r="I10">
        <f t="shared" si="2"/>
        <v>0</v>
      </c>
      <c r="J10">
        <f t="shared" si="1"/>
      </c>
      <c r="L10">
        <f>IF(Hoja1!$D$7='proyectos '!F10,B10,0)</f>
        <v>0</v>
      </c>
      <c r="M10">
        <f t="shared" si="5"/>
        <v>0</v>
      </c>
      <c r="N10">
        <f t="shared" si="3"/>
        <v>0</v>
      </c>
      <c r="O10">
        <f t="shared" si="4"/>
      </c>
    </row>
    <row r="11" spans="2:15" ht="36.75">
      <c r="B11">
        <v>8</v>
      </c>
      <c r="C11" s="22" t="str">
        <f>+'[1]PROYECTOS 4 BOLSA '!E20</f>
        <v>Carlos Uribe y Decsi Arevao</v>
      </c>
      <c r="D11" s="22" t="str">
        <f>+'[1]PROYECTOS 4 BOLSA '!D20</f>
        <v>Efectos de las políticas sociales de subsidios en la cotidianidad de las mujeres beneficiarias. Las experiencias del régimen subsidiado en salud y familias en acción en Bogotá</v>
      </c>
      <c r="E11" s="48" t="str">
        <f>+'[1]PROYECTOS 4 BOLSA '!H20</f>
        <v>P12.700022.013</v>
      </c>
      <c r="F11" s="23" t="str">
        <f>+'[1]PROYECTOS 4 BOLSA '!K20</f>
        <v>C.SOCIALES</v>
      </c>
      <c r="G11">
        <f t="shared" si="0"/>
        <v>0</v>
      </c>
      <c r="H11" s="49">
        <f>IF(Hoja1!$D$7='proyectos '!F11,IF(Hoja1!$D$9='proyectos '!C11,'proyectos '!D11,0),0)</f>
        <v>0</v>
      </c>
      <c r="I11">
        <f t="shared" si="2"/>
        <v>0</v>
      </c>
      <c r="J11">
        <f t="shared" si="1"/>
      </c>
      <c r="L11">
        <f>IF(Hoja1!$D$7='proyectos '!F11,B11,0)</f>
        <v>0</v>
      </c>
      <c r="M11">
        <f t="shared" si="5"/>
        <v>0</v>
      </c>
      <c r="N11">
        <f t="shared" si="3"/>
        <v>0</v>
      </c>
      <c r="O11">
        <f t="shared" si="4"/>
      </c>
    </row>
    <row r="12" spans="2:15" ht="36.75">
      <c r="B12">
        <v>9</v>
      </c>
      <c r="C12" s="22" t="str">
        <f>+'[1]PROYECTOS 4 BOLSA '!E21</f>
        <v>Isabel Jaramillo, Elvia Vargas y Karen Ripoll</v>
      </c>
      <c r="D12" s="22" t="str">
        <f>+'[1]PROYECTOS 4 BOLSA '!D21</f>
        <v>Decisiones sobre custodia, visitas y alimentos: La perspectiva jurídica y familiar
</v>
      </c>
      <c r="E12" s="48" t="str">
        <f>+'[1]PROYECTOS 4 BOLSA '!H21</f>
        <v>P12.700022.011</v>
      </c>
      <c r="F12" s="23" t="str">
        <f>+'[1]PROYECTOS 4 BOLSA '!K21</f>
        <v>DERECHO</v>
      </c>
      <c r="G12">
        <f t="shared" si="0"/>
        <v>0</v>
      </c>
      <c r="H12" s="49">
        <f>IF(Hoja1!$D$7='proyectos '!F12,IF(Hoja1!$D$9='proyectos '!C12,'proyectos '!D12,0),0)</f>
        <v>0</v>
      </c>
      <c r="I12">
        <f t="shared" si="2"/>
        <v>0</v>
      </c>
      <c r="J12">
        <f t="shared" si="1"/>
      </c>
      <c r="L12">
        <f>IF(Hoja1!$D$7='proyectos '!F12,B12,0)</f>
        <v>0</v>
      </c>
      <c r="M12">
        <f t="shared" si="5"/>
        <v>0</v>
      </c>
      <c r="N12">
        <f t="shared" si="3"/>
        <v>0</v>
      </c>
      <c r="O12">
        <f t="shared" si="4"/>
      </c>
    </row>
    <row r="13" spans="2:15" ht="24.75">
      <c r="B13">
        <v>10</v>
      </c>
      <c r="C13" s="22" t="str">
        <f>+'[1]PROYECTOS 4 BOLSA '!E22</f>
        <v>Libardo Ariza y Manuel Iturralde</v>
      </c>
      <c r="D13" s="22" t="str">
        <f>+'[1]PROYECTOS 4 BOLSA '!D22</f>
        <v>Análisis sociojurídico de la situación de las mujeres presas en Colombia
</v>
      </c>
      <c r="E13" s="48" t="str">
        <f>+'[1]PROYECTOS 4 BOLSA '!H22</f>
        <v>P12.700022.012</v>
      </c>
      <c r="F13" s="23" t="str">
        <f>+'[1]PROYECTOS 4 BOLSA '!K22</f>
        <v>DERECHO</v>
      </c>
      <c r="G13">
        <f t="shared" si="0"/>
        <v>0</v>
      </c>
      <c r="H13" s="49">
        <f>IF(Hoja1!$D$7='proyectos '!F13,IF(Hoja1!$D$9='proyectos '!C13,'proyectos '!D13,0),0)</f>
        <v>0</v>
      </c>
      <c r="I13">
        <f t="shared" si="2"/>
        <v>0</v>
      </c>
      <c r="J13">
        <f t="shared" si="1"/>
      </c>
      <c r="L13">
        <f>IF(Hoja1!$D$7='proyectos '!F13,B13,0)</f>
        <v>0</v>
      </c>
      <c r="M13">
        <f t="shared" si="5"/>
        <v>0</v>
      </c>
      <c r="N13">
        <f t="shared" si="3"/>
        <v>0</v>
      </c>
      <c r="O13">
        <f t="shared" si="4"/>
      </c>
    </row>
    <row r="14" spans="2:15" ht="48.75">
      <c r="B14">
        <v>11</v>
      </c>
      <c r="C14" s="22" t="str">
        <f>+'[1]PROYECTOS 4 BOLSA '!E23</f>
        <v>Antonio Felipe Barreto y Miguel Malagon</v>
      </c>
      <c r="D14" s="22" t="str">
        <f>+'[1]PROYECTOS 4 BOLSA '!D23</f>
        <v>Detrás del abandono y el olvido: análisis de influencias inadvertidas en el plano constitucional de la administración pública de la segunda mitad del siglo XX.
</v>
      </c>
      <c r="E14" s="48" t="str">
        <f>+'[1]PROYECTOS 4 BOLSA '!H23</f>
        <v>P12.700022.010</v>
      </c>
      <c r="F14" s="23" t="str">
        <f>+'[1]PROYECTOS 4 BOLSA '!K23</f>
        <v>DERECHO</v>
      </c>
      <c r="G14">
        <f t="shared" si="0"/>
        <v>0</v>
      </c>
      <c r="H14" s="49">
        <f>IF(Hoja1!$D$7='proyectos '!F14,IF(Hoja1!$D$9='proyectos '!C14,'proyectos '!D14,0),0)</f>
        <v>0</v>
      </c>
      <c r="I14">
        <f t="shared" si="2"/>
        <v>0</v>
      </c>
      <c r="J14">
        <f t="shared" si="1"/>
      </c>
      <c r="L14">
        <f>IF(Hoja1!$D$7='proyectos '!F14,B14,0)</f>
        <v>0</v>
      </c>
      <c r="M14">
        <f t="shared" si="5"/>
        <v>0</v>
      </c>
      <c r="N14">
        <f t="shared" si="3"/>
        <v>0</v>
      </c>
      <c r="O14">
        <f t="shared" si="4"/>
      </c>
    </row>
    <row r="15" spans="2:15" ht="15">
      <c r="B15">
        <v>12</v>
      </c>
      <c r="C15" s="22" t="str">
        <f>+'[1]PROYECTOS 4 BOLSA '!E24</f>
        <v>Juan Camilo Cardenas</v>
      </c>
      <c r="D15" s="22" t="str">
        <f>+'[1]PROYECTOS 4 BOLSA '!D24</f>
        <v>"Cooperar y competir en sistemas económicos de pequeña y gran escala"</v>
      </c>
      <c r="E15" s="48" t="str">
        <f>+'[1]PROYECTOS 4 BOLSA '!H24</f>
        <v>P12.700022.007</v>
      </c>
      <c r="F15" s="23" t="str">
        <f>+'[1]PROYECTOS 4 BOLSA '!K24</f>
        <v>ECONOMÍA </v>
      </c>
      <c r="G15">
        <f t="shared" si="0"/>
        <v>0</v>
      </c>
      <c r="H15" s="49">
        <f>IF(Hoja1!$D$7='proyectos '!F15,IF(Hoja1!$D$9='proyectos '!C15,'proyectos '!D15,0),0)</f>
        <v>0</v>
      </c>
      <c r="I15">
        <f t="shared" si="2"/>
        <v>0</v>
      </c>
      <c r="J15">
        <f t="shared" si="1"/>
      </c>
      <c r="L15">
        <f>IF(Hoja1!$D$7='proyectos '!F15,B15,0)</f>
        <v>0</v>
      </c>
      <c r="M15">
        <f t="shared" si="5"/>
        <v>0</v>
      </c>
      <c r="N15">
        <f t="shared" si="3"/>
        <v>0</v>
      </c>
      <c r="O15">
        <f t="shared" si="4"/>
      </c>
    </row>
    <row r="16" spans="2:15" ht="24.75">
      <c r="B16">
        <v>13</v>
      </c>
      <c r="C16" s="22" t="str">
        <f>+'[1]PROYECTOS 4 BOLSA '!E25</f>
        <v>Jimena Hurtado </v>
      </c>
      <c r="D16" s="22" t="str">
        <f>+'[1]PROYECTOS 4 BOLSA '!D25</f>
        <v>Los Inicios de la enseñanza de la econmía política en Colombia: el utilitarismo ideologico y liberal de Ezequiel Rojas </v>
      </c>
      <c r="E16" s="48" t="str">
        <f>+'[1]PROYECTOS 4 BOLSA '!H25</f>
        <v>P12.700022.004</v>
      </c>
      <c r="F16" s="23" t="str">
        <f>+'[1]PROYECTOS 4 BOLSA '!K25</f>
        <v>ECONOMÍA </v>
      </c>
      <c r="G16">
        <f t="shared" si="0"/>
        <v>0</v>
      </c>
      <c r="H16" s="49">
        <f>IF(Hoja1!$D$7='proyectos '!F16,IF(Hoja1!$D$9='proyectos '!C16,'proyectos '!D16,0),0)</f>
        <v>0</v>
      </c>
      <c r="I16">
        <f t="shared" si="2"/>
        <v>0</v>
      </c>
      <c r="J16">
        <f t="shared" si="1"/>
      </c>
      <c r="L16">
        <f>IF(Hoja1!$D$7='proyectos '!F16,B16,0)</f>
        <v>0</v>
      </c>
      <c r="M16">
        <f t="shared" si="5"/>
        <v>0</v>
      </c>
      <c r="N16">
        <f t="shared" si="3"/>
        <v>0</v>
      </c>
      <c r="O16">
        <f t="shared" si="4"/>
      </c>
    </row>
    <row r="17" spans="2:15" ht="24.75">
      <c r="B17">
        <v>14</v>
      </c>
      <c r="C17" s="22" t="str">
        <f>+'[1]PROYECTOS 4 BOLSA '!E26</f>
        <v>Gonzalo Vargas</v>
      </c>
      <c r="D17" s="22" t="str">
        <f>+'[1]PROYECTOS 4 BOLSA '!D26</f>
        <v>‘Conflicto armado, desplazamiento forzado y sector agropecuario en Colombia 1997-2010’</v>
      </c>
      <c r="E17" s="48" t="str">
        <f>+'[1]PROYECTOS 4 BOLSA '!H26</f>
        <v>P12.700022.008</v>
      </c>
      <c r="F17" s="23" t="str">
        <f>+'[1]PROYECTOS 4 BOLSA '!K26</f>
        <v>CIDER</v>
      </c>
      <c r="G17">
        <f t="shared" si="0"/>
        <v>0</v>
      </c>
      <c r="H17" s="49">
        <f>IF(Hoja1!$D$7='proyectos '!F17,IF(Hoja1!$D$9='proyectos '!C17,'proyectos '!D17,0),0)</f>
        <v>0</v>
      </c>
      <c r="I17">
        <f t="shared" si="2"/>
        <v>0</v>
      </c>
      <c r="J17">
        <f t="shared" si="1"/>
      </c>
      <c r="L17">
        <f>IF(Hoja1!$D$7='proyectos '!F17,B17,0)</f>
        <v>0</v>
      </c>
      <c r="M17">
        <f t="shared" si="5"/>
        <v>0</v>
      </c>
      <c r="N17">
        <f t="shared" si="3"/>
        <v>0</v>
      </c>
      <c r="O17">
        <f t="shared" si="4"/>
      </c>
    </row>
    <row r="18" spans="2:15" ht="24.75">
      <c r="B18">
        <v>15</v>
      </c>
      <c r="C18" s="22" t="str">
        <f>+'[1]PROYECTOS 4 BOLSA '!E27</f>
        <v>Juan M. González Scobie y Antonio García Rozo</v>
      </c>
      <c r="D18" s="22" t="str">
        <f>+'[1]PROYECTOS 4 BOLSA '!D27</f>
        <v>La digitalización de la televisión en Colombia. Cambios tecnológicos y repercusiones institucionales. </v>
      </c>
      <c r="E18" s="48" t="str">
        <f>+'[1]PROYECTOS 4 BOLSA '!H27</f>
        <v>P12.700022.009</v>
      </c>
      <c r="F18" s="23" t="str">
        <f>+'[1]PROYECTOS 4 BOLSA '!K27</f>
        <v>CIDER</v>
      </c>
      <c r="G18">
        <f t="shared" si="0"/>
        <v>0</v>
      </c>
      <c r="H18" s="49">
        <f>IF(Hoja1!$D$7='proyectos '!F18,IF(Hoja1!$D$9='proyectos '!C18,'proyectos '!D18,0),0)</f>
        <v>0</v>
      </c>
      <c r="I18">
        <f t="shared" si="2"/>
        <v>0</v>
      </c>
      <c r="J18">
        <f t="shared" si="1"/>
      </c>
      <c r="L18">
        <f>IF(Hoja1!$D$7='proyectos '!F18,B18,0)</f>
        <v>0</v>
      </c>
      <c r="M18">
        <f t="shared" si="5"/>
        <v>0</v>
      </c>
      <c r="N18">
        <f t="shared" si="3"/>
        <v>0</v>
      </c>
      <c r="O18">
        <f t="shared" si="4"/>
      </c>
    </row>
    <row r="19" spans="2:15" ht="15">
      <c r="B19">
        <f>IF(C19&gt;0,B18+1,0)</f>
        <v>16</v>
      </c>
      <c r="C19" s="50" t="str">
        <f>+'[1]PROYECTOS 4 BOLSA '!E28</f>
        <v>Carlos Pombo Vejarano Y Maximiliano González Ferrero </v>
      </c>
      <c r="D19" s="22" t="str">
        <f>+'[1]PROYECTOS 4 BOLSA '!D28</f>
        <v>Corporate Governance and mergers: Evidence from Latin America</v>
      </c>
      <c r="E19" s="48" t="str">
        <f>+'[1]PROYECTOS 4 BOLSA '!H28</f>
        <v>P12.700022.016</v>
      </c>
      <c r="F19" s="23" t="str">
        <f>+'[1]PROYECTOS 4 BOLSA '!K28</f>
        <v>ADMINISTRACIÓN </v>
      </c>
      <c r="G19">
        <f t="shared" si="0"/>
        <v>0</v>
      </c>
      <c r="H19" s="49">
        <f>IF(Hoja1!$D$7='proyectos '!F19,IF(Hoja1!$D$9='proyectos '!C19,'proyectos '!D19,0),0)</f>
        <v>0</v>
      </c>
      <c r="I19">
        <f t="shared" si="2"/>
        <v>0</v>
      </c>
      <c r="J19">
        <f t="shared" si="1"/>
      </c>
      <c r="L19">
        <f>IF(Hoja1!$D$7='proyectos '!F19,B19,0)</f>
        <v>0</v>
      </c>
      <c r="M19">
        <f t="shared" si="5"/>
        <v>0</v>
      </c>
      <c r="N19">
        <f t="shared" si="3"/>
        <v>0</v>
      </c>
      <c r="O19">
        <f t="shared" si="4"/>
      </c>
    </row>
    <row r="20" spans="2:15" ht="24.75">
      <c r="B20">
        <f>IF(C20&gt;0,B19+1,0)</f>
        <v>17</v>
      </c>
      <c r="C20" s="50" t="str">
        <f>+'[1]PROYECTOS 4 BOLSA '!E29</f>
        <v>Bart van Hoof, Marcus Thiell, Juan Pablo Soto</v>
      </c>
      <c r="D20" s="22" t="str">
        <f>+'[1]PROYECTOS 4 BOLSA '!D29</f>
        <v>Sustainable supply practices in emerging markets: The case of Colombia</v>
      </c>
      <c r="E20" s="48" t="str">
        <f>+'[1]PROYECTOS 4 BOLSA '!H29</f>
        <v>P13.700022.018  PENDIENTE LIBERAR</v>
      </c>
      <c r="F20" s="23" t="str">
        <f>+'[1]PROYECTOS 4 BOLSA '!K29</f>
        <v>ADMINISTRACIÓN </v>
      </c>
      <c r="G20">
        <f t="shared" si="0"/>
        <v>0</v>
      </c>
      <c r="H20" s="49">
        <f>IF(Hoja1!$D$7='proyectos '!F20,IF(Hoja1!$D$9='proyectos '!C20,'proyectos '!D20,0),0)</f>
        <v>0</v>
      </c>
      <c r="I20">
        <f t="shared" si="2"/>
        <v>0</v>
      </c>
      <c r="J20">
        <f t="shared" si="1"/>
      </c>
      <c r="L20">
        <f>IF(Hoja1!$D$7='proyectos '!F20,B20,0)</f>
        <v>0</v>
      </c>
      <c r="M20">
        <f t="shared" si="5"/>
        <v>0</v>
      </c>
      <c r="N20">
        <f t="shared" si="3"/>
        <v>0</v>
      </c>
      <c r="O20">
        <f t="shared" si="4"/>
      </c>
    </row>
    <row r="21" spans="2:15" ht="36.75">
      <c r="B21">
        <f aca="true" t="shared" si="6" ref="B21:B84">IF(C21&gt;0,B20+1,0)</f>
        <v>18</v>
      </c>
      <c r="C21" s="50" t="str">
        <f>+'[1]PROYECTOS 4 BOLSA '!E30</f>
        <v>Johann F. Osma</v>
      </c>
      <c r="D21" s="22" t="str">
        <f>+'[1]PROYECTOS 4 BOLSA '!D30</f>
        <v>Desarrollo de un sensor para la detección y cuantificación de componentes azufrados presentes en efluentes gaseosos durante la pirólisis del caucho reciclado de llantas usadas </v>
      </c>
      <c r="E21" s="48" t="str">
        <f>+'[1]PROYECTOS 4 BOLSA '!H30</f>
        <v>P13.700022.017</v>
      </c>
      <c r="F21" s="23" t="str">
        <f>+'[1]PROYECTOS 4 BOLSA '!K30</f>
        <v>INGENIERÍA</v>
      </c>
      <c r="G21">
        <f t="shared" si="0"/>
        <v>0</v>
      </c>
      <c r="H21" s="49">
        <f>IF(Hoja1!$D$7='proyectos '!F21,IF(Hoja1!$D$9='proyectos '!C21,'proyectos '!D21,0),0)</f>
        <v>0</v>
      </c>
      <c r="I21">
        <f t="shared" si="2"/>
        <v>0</v>
      </c>
      <c r="J21">
        <f t="shared" si="1"/>
      </c>
      <c r="L21">
        <f>IF(Hoja1!$D$7='proyectos '!F21,B21,0)</f>
        <v>0</v>
      </c>
      <c r="M21">
        <f t="shared" si="5"/>
        <v>0</v>
      </c>
      <c r="N21">
        <f t="shared" si="3"/>
        <v>0</v>
      </c>
      <c r="O21">
        <f t="shared" si="4"/>
      </c>
    </row>
    <row r="22" spans="2:15" ht="48.75">
      <c r="B22">
        <f t="shared" si="6"/>
        <v>19</v>
      </c>
      <c r="C22" s="50" t="str">
        <f>+'[1]PROYECTOS 4 BOLSA '!E31</f>
        <v>Andrés Fernando González Barrios y Silvia Restrepo  </v>
      </c>
      <c r="D22" s="22" t="str">
        <f>+'[1]PROYECTOS 4 BOLSA '!D31</f>
        <v>Estudio del rol de los ciclos biogeoquimicos en el termal "el Coquito" ubicado en el parque de los Nevados con base en el modelaje dinámico de una reconstrucción a escala metagenómica e identificación sistemas metabólicos de interés para el medio ambiente</v>
      </c>
      <c r="E22" s="48" t="str">
        <f>+'[1]PROYECTOS 4 BOLSA '!H31</f>
        <v>P13.700022.019</v>
      </c>
      <c r="F22" s="23" t="str">
        <f>+'[1]PROYECTOS 4 BOLSA '!K31</f>
        <v>INGENIERÍA</v>
      </c>
      <c r="G22">
        <f t="shared" si="0"/>
        <v>0</v>
      </c>
      <c r="H22" s="49">
        <f>IF(Hoja1!$D$7='proyectos '!F22,IF(Hoja1!$D$9='proyectos '!C22,'proyectos '!D22,0),0)</f>
        <v>0</v>
      </c>
      <c r="I22">
        <f t="shared" si="2"/>
        <v>0</v>
      </c>
      <c r="J22">
        <f t="shared" si="1"/>
      </c>
      <c r="L22">
        <f>IF(Hoja1!$D$7='proyectos '!F22,B22,0)</f>
        <v>0</v>
      </c>
      <c r="M22">
        <f t="shared" si="5"/>
        <v>0</v>
      </c>
      <c r="N22">
        <f t="shared" si="3"/>
        <v>0</v>
      </c>
      <c r="O22">
        <f t="shared" si="4"/>
      </c>
    </row>
    <row r="23" spans="2:15" ht="24.75">
      <c r="B23">
        <f t="shared" si="6"/>
        <v>20</v>
      </c>
      <c r="C23" s="50" t="str">
        <f>+'[1]PROYECTOS 4 BOLSA '!E32</f>
        <v>Cristina Carulla, María Teresa Gómez, Carlos Alberto Casas, Elena Maria Trujillo, Luis Jorge Hernández</v>
      </c>
      <c r="D23" s="22" t="str">
        <f>+'[1]PROYECTOS 4 BOLSA '!D32</f>
        <v>Consolidación pedagógica del área de Salud Pública del pregrado de medicina de la Universidad de los Andes</v>
      </c>
      <c r="E23" s="48" t="str">
        <f>+'[1]PROYECTOS 4 BOLSA '!H32</f>
        <v>P12.700022.020</v>
      </c>
      <c r="F23" s="23" t="str">
        <f>+'[1]PROYECTOS 4 BOLSA '!K32</f>
        <v>CIFE </v>
      </c>
      <c r="G23">
        <f t="shared" si="0"/>
        <v>0</v>
      </c>
      <c r="H23" s="49">
        <f>IF(Hoja1!$D$7='proyectos '!F23,IF(Hoja1!$D$9='proyectos '!C23,'proyectos '!D23,0),0)</f>
        <v>0</v>
      </c>
      <c r="I23">
        <f t="shared" si="2"/>
        <v>0</v>
      </c>
      <c r="J23">
        <f t="shared" si="1"/>
      </c>
      <c r="L23">
        <f>IF(Hoja1!$D$7='proyectos '!F23,B23,0)</f>
        <v>0</v>
      </c>
      <c r="M23">
        <f t="shared" si="5"/>
        <v>0</v>
      </c>
      <c r="N23">
        <f t="shared" si="3"/>
        <v>0</v>
      </c>
      <c r="O23">
        <f t="shared" si="4"/>
      </c>
    </row>
    <row r="24" spans="2:15" ht="24.75">
      <c r="B24">
        <f t="shared" si="6"/>
        <v>21</v>
      </c>
      <c r="C24" s="50" t="str">
        <f>+'[1]PROYECTOS 4 BOLSA '!E33</f>
        <v>Amy Elizabeth Ritterbusch, Elvia Vargas, Carolina Ibarra</v>
      </c>
      <c r="D24" s="22" t="str">
        <f>+'[1]PROYECTOS 4 BOLSA '!D33</f>
        <v>Reconocimiento de la ciudadanía juvenil: identificación de buenas prácticas de investigación participativa</v>
      </c>
      <c r="E24" s="48" t="str">
        <f>+'[1]PROYECTOS 4 BOLSA '!H33</f>
        <v>P13.700022.001</v>
      </c>
      <c r="F24" s="23" t="str">
        <f>+'[1]PROYECTOS 4 BOLSA '!K33</f>
        <v>E.GOBIERNO </v>
      </c>
      <c r="G24">
        <f t="shared" si="0"/>
        <v>0</v>
      </c>
      <c r="H24" s="49">
        <f>IF(Hoja1!$D$7='proyectos '!F24,IF(Hoja1!$D$9='proyectos '!C24,'proyectos '!D24,0),0)</f>
        <v>0</v>
      </c>
      <c r="I24">
        <f t="shared" si="2"/>
        <v>0</v>
      </c>
      <c r="J24">
        <f t="shared" si="1"/>
      </c>
      <c r="L24">
        <f>IF(Hoja1!$D$7='proyectos '!F24,B24,0)</f>
        <v>0</v>
      </c>
      <c r="M24">
        <f t="shared" si="5"/>
        <v>0</v>
      </c>
      <c r="N24">
        <f t="shared" si="3"/>
        <v>0</v>
      </c>
      <c r="O24">
        <f t="shared" si="4"/>
      </c>
    </row>
    <row r="25" spans="2:15" ht="36.75">
      <c r="B25">
        <f t="shared" si="6"/>
        <v>22</v>
      </c>
      <c r="C25" s="50" t="str">
        <f>+'[1]PROYECTOS 4 BOLSA '!E34</f>
        <v>Oscar Bernal, Antonio José Salazar Gómez, Javier Andrés Romero E.</v>
      </c>
      <c r="D25" s="22" t="str">
        <f>+'[1]PROYECTOS 4 BOLSA '!D34</f>
        <v>Determinación de requerimientos de digitalización en
telemamografía para tamizaje de cáncer de mama: en busca de
recomendaciones para el sector salud Colombiano</v>
      </c>
      <c r="E25" s="48" t="str">
        <f>+'[1]PROYECTOS 4 BOLSA '!H34</f>
        <v>P13.700022.002</v>
      </c>
      <c r="F25" s="23" t="str">
        <f>+'[1]PROYECTOS 4 BOLSA '!K34</f>
        <v>E.GOBIERNO </v>
      </c>
      <c r="G25">
        <f t="shared" si="0"/>
        <v>0</v>
      </c>
      <c r="H25" s="49">
        <f>IF(Hoja1!$D$7='proyectos '!F25,IF(Hoja1!$D$9='proyectos '!C25,'proyectos '!D25,0),0)</f>
        <v>0</v>
      </c>
      <c r="I25">
        <f t="shared" si="2"/>
        <v>0</v>
      </c>
      <c r="J25">
        <f t="shared" si="1"/>
      </c>
      <c r="L25">
        <f>IF(Hoja1!$D$7='proyectos '!F25,B25,0)</f>
        <v>0</v>
      </c>
      <c r="M25">
        <f t="shared" si="5"/>
        <v>0</v>
      </c>
      <c r="N25">
        <f t="shared" si="3"/>
        <v>0</v>
      </c>
      <c r="O25">
        <f t="shared" si="4"/>
      </c>
    </row>
    <row r="26" spans="2:15" ht="24.75">
      <c r="B26">
        <f t="shared" si="6"/>
        <v>23</v>
      </c>
      <c r="C26" s="50" t="str">
        <f>+'[1]PROYECTOS 4 BOLSA '!E35</f>
        <v>Jorge Molina </v>
      </c>
      <c r="D26" s="22" t="str">
        <f>+'[1]PROYECTOS 4 BOLSA '!D35</f>
        <v>Respuestas comportamentales y electrofisiológicas de Rhodnius prolixus a los volátiles emitidos in vitro por la microbiota bacteriana de la cara humana.</v>
      </c>
      <c r="E26" s="48" t="str">
        <f>+'[1]PROYECTOS 4 BOLSA '!H35</f>
        <v>P13.700022.003</v>
      </c>
      <c r="F26" s="23" t="str">
        <f>+'[1]PROYECTOS 4 BOLSA '!K35</f>
        <v>CIENCIAS </v>
      </c>
      <c r="G26">
        <f t="shared" si="0"/>
        <v>0</v>
      </c>
      <c r="H26" s="49">
        <f>IF(Hoja1!$D$7='proyectos '!F26,IF(Hoja1!$D$9='proyectos '!C26,'proyectos '!D26,0),0)</f>
        <v>0</v>
      </c>
      <c r="I26">
        <f t="shared" si="2"/>
        <v>0</v>
      </c>
      <c r="J26">
        <f t="shared" si="1"/>
      </c>
      <c r="L26">
        <f>IF(Hoja1!$D$7='proyectos '!F26,B26,0)</f>
        <v>0</v>
      </c>
      <c r="M26">
        <f t="shared" si="5"/>
        <v>0</v>
      </c>
      <c r="N26">
        <f t="shared" si="3"/>
        <v>0</v>
      </c>
      <c r="O26">
        <f t="shared" si="4"/>
      </c>
    </row>
    <row r="27" spans="2:15" ht="15">
      <c r="B27">
        <f t="shared" si="6"/>
        <v>24</v>
      </c>
      <c r="C27" s="50" t="str">
        <f>+'[1]PROYECTOS 4 BOLSA '!E36</f>
        <v>Luis Quiroga, Ferney Rodriguez</v>
      </c>
      <c r="D27" s="22" t="str">
        <f>+'[1]PROYECTOS 4 BOLSA '!D36</f>
        <v>Quantum control of Non-Equilibrium hybrid systems.</v>
      </c>
      <c r="E27" s="48" t="str">
        <f>+'[1]PROYECTOS 4 BOLSA '!H36</f>
        <v>P13.700022.004</v>
      </c>
      <c r="F27" s="23" t="str">
        <f>+'[1]PROYECTOS 4 BOLSA '!K36</f>
        <v>CIENCIAS </v>
      </c>
      <c r="G27">
        <f t="shared" si="0"/>
        <v>0</v>
      </c>
      <c r="H27" s="49">
        <f>IF(Hoja1!$D$7='proyectos '!F27,IF(Hoja1!$D$9='proyectos '!C27,'proyectos '!D27,0),0)</f>
        <v>0</v>
      </c>
      <c r="I27">
        <f t="shared" si="2"/>
        <v>0</v>
      </c>
      <c r="J27">
        <f t="shared" si="1"/>
      </c>
      <c r="L27">
        <f>IF(Hoja1!$D$7='proyectos '!F27,B27,0)</f>
        <v>0</v>
      </c>
      <c r="M27">
        <f t="shared" si="5"/>
        <v>0</v>
      </c>
      <c r="N27">
        <f t="shared" si="3"/>
        <v>0</v>
      </c>
      <c r="O27">
        <f t="shared" si="4"/>
      </c>
    </row>
    <row r="28" spans="2:15" ht="15">
      <c r="B28">
        <f t="shared" si="6"/>
        <v>25</v>
      </c>
      <c r="C28" s="50" t="str">
        <f>+'[1]PROYECTOS 4 BOLSA '!E37</f>
        <v>Alonso Botero, Andrés Reyes </v>
      </c>
      <c r="D28" s="22" t="str">
        <f>+'[1]PROYECTOS 4 BOLSA '!D37</f>
        <v>Entanglement and topological order in 2 dimensional systems.</v>
      </c>
      <c r="E28" s="48" t="str">
        <f>+'[1]PROYECTOS 4 BOLSA '!H37</f>
        <v>P13.700022.005 PENDIENTE</v>
      </c>
      <c r="F28" s="23" t="str">
        <f>+'[1]PROYECTOS 4 BOLSA '!K37</f>
        <v>CIENCIAS </v>
      </c>
      <c r="G28">
        <f t="shared" si="0"/>
        <v>0</v>
      </c>
      <c r="H28" s="49">
        <f>IF(Hoja1!$D$7='proyectos '!F28,IF(Hoja1!$D$9='proyectos '!C28,'proyectos '!D28,0),0)</f>
        <v>0</v>
      </c>
      <c r="I28">
        <f t="shared" si="2"/>
        <v>0</v>
      </c>
      <c r="J28">
        <f t="shared" si="1"/>
      </c>
      <c r="L28">
        <f>IF(Hoja1!$D$7='proyectos '!F28,B28,0)</f>
        <v>0</v>
      </c>
      <c r="M28">
        <f t="shared" si="5"/>
        <v>0</v>
      </c>
      <c r="N28">
        <f t="shared" si="3"/>
        <v>0</v>
      </c>
      <c r="O28">
        <f t="shared" si="4"/>
      </c>
    </row>
    <row r="29" spans="2:15" ht="15">
      <c r="B29">
        <f t="shared" si="6"/>
        <v>26</v>
      </c>
      <c r="C29" s="50" t="str">
        <f>+'[1]PROYECTOS 4 BOLSA '!E38</f>
        <v>Silvia Restrepo, Mauricio Riaño </v>
      </c>
      <c r="D29" s="22" t="str">
        <f>+'[1]PROYECTOS 4 BOLSA '!D38</f>
        <v>The Dynamics of Evolution in Phytopththora infestans</v>
      </c>
      <c r="E29" s="48" t="str">
        <f>+'[1]PROYECTOS 4 BOLSA '!H38</f>
        <v>P13.700022.006</v>
      </c>
      <c r="F29" s="23" t="str">
        <f>+'[1]PROYECTOS 4 BOLSA '!K38</f>
        <v>CIENCIAS </v>
      </c>
      <c r="G29">
        <f t="shared" si="0"/>
        <v>0</v>
      </c>
      <c r="H29" s="49">
        <f>IF(Hoja1!$D$7='proyectos '!F29,IF(Hoja1!$D$9='proyectos '!C29,'proyectos '!D29,0),0)</f>
        <v>0</v>
      </c>
      <c r="I29">
        <f t="shared" si="2"/>
        <v>0</v>
      </c>
      <c r="J29">
        <f t="shared" si="1"/>
      </c>
      <c r="L29">
        <f>IF(Hoja1!$D$7='proyectos '!F29,B29,0)</f>
        <v>0</v>
      </c>
      <c r="M29">
        <f t="shared" si="5"/>
        <v>0</v>
      </c>
      <c r="N29">
        <f t="shared" si="3"/>
        <v>0</v>
      </c>
      <c r="O29">
        <f t="shared" si="4"/>
      </c>
    </row>
    <row r="30" spans="2:15" ht="24.75">
      <c r="B30">
        <f t="shared" si="6"/>
        <v>27</v>
      </c>
      <c r="C30" s="50" t="str">
        <f>+'[1]PROYECTOS 4 BOLSA '!E39</f>
        <v>Barbara Simmermann</v>
      </c>
      <c r="D30" s="22" t="str">
        <f>+'[1]PROYECTOS 4 BOLSA '!D39</f>
        <v>Descifrando las funciones de TgCTP: desde metabolismo de pirimidinas y lípidos hasta morfología celular.</v>
      </c>
      <c r="E30" s="48" t="str">
        <f>+'[1]PROYECTOS 4 BOLSA '!H39</f>
        <v>P13.700022.007</v>
      </c>
      <c r="F30" s="23" t="str">
        <f>+'[1]PROYECTOS 4 BOLSA '!K39</f>
        <v>CIENCIAS </v>
      </c>
      <c r="G30">
        <f t="shared" si="0"/>
        <v>0</v>
      </c>
      <c r="H30" s="49">
        <f>IF(Hoja1!$D$7='proyectos '!F30,IF(Hoja1!$D$9='proyectos '!C30,'proyectos '!D30,0),0)</f>
        <v>0</v>
      </c>
      <c r="I30">
        <f t="shared" si="2"/>
        <v>0</v>
      </c>
      <c r="J30">
        <f t="shared" si="1"/>
      </c>
      <c r="L30">
        <f>IF(Hoja1!$D$7='proyectos '!F30,B30,0)</f>
        <v>0</v>
      </c>
      <c r="M30">
        <f t="shared" si="5"/>
        <v>0</v>
      </c>
      <c r="N30">
        <f t="shared" si="3"/>
        <v>0</v>
      </c>
      <c r="O30">
        <f t="shared" si="4"/>
      </c>
    </row>
    <row r="31" spans="2:15" ht="24.75">
      <c r="B31">
        <f t="shared" si="6"/>
        <v>28</v>
      </c>
      <c r="C31" s="50" t="str">
        <f>+'[1]PROYECTOS 4 BOLSA '!E40</f>
        <v>Adolfo Amézquita</v>
      </c>
      <c r="D31" s="22" t="str">
        <f>+'[1]PROYECTOS 4 BOLSA '!D40</f>
        <v>Una aproximación multimodal para evaluar la transferencia horizontal de genes en ranas venenosas del género Phyllobates (Anura: Dendrobatidae).</v>
      </c>
      <c r="E31" s="48" t="str">
        <f>+'[1]PROYECTOS 4 BOLSA '!H40</f>
        <v>P13.700022.008</v>
      </c>
      <c r="F31" s="23" t="str">
        <f>+'[1]PROYECTOS 4 BOLSA '!K40</f>
        <v>CIENCIAS </v>
      </c>
      <c r="G31">
        <f t="shared" si="0"/>
        <v>0</v>
      </c>
      <c r="H31" s="49">
        <f>IF(Hoja1!$D$7='proyectos '!F31,IF(Hoja1!$D$9='proyectos '!C31,'proyectos '!D31,0),0)</f>
        <v>0</v>
      </c>
      <c r="I31">
        <f t="shared" si="2"/>
        <v>0</v>
      </c>
      <c r="J31">
        <f t="shared" si="1"/>
      </c>
      <c r="L31">
        <f>IF(Hoja1!$D$7='proyectos '!F31,B31,0)</f>
        <v>0</v>
      </c>
      <c r="M31">
        <f t="shared" si="5"/>
        <v>0</v>
      </c>
      <c r="N31">
        <f t="shared" si="3"/>
        <v>0</v>
      </c>
      <c r="O31">
        <f t="shared" si="4"/>
      </c>
    </row>
    <row r="32" spans="2:15" ht="36.75">
      <c r="B32">
        <f t="shared" si="6"/>
        <v>29</v>
      </c>
      <c r="C32" s="50" t="str">
        <f>+'[1]PROYECTOS 4 BOLSA '!E41</f>
        <v>Carlos Jaramillo, María del Pilar Delgado</v>
      </c>
      <c r="D32" s="22" t="str">
        <f>+'[1]PROYECTOS 4 BOLSA '!D41</f>
        <v>Uso de Métodos computacionales y experimentales para la determinación de interacciones de variantes de la proteína CagA de Helicobacter pylori con proteínas celulares involucradas en la patogénesis.</v>
      </c>
      <c r="E32" s="48" t="str">
        <f>+'[1]PROYECTOS 4 BOLSA '!H41</f>
        <v>P13.700022.009 </v>
      </c>
      <c r="F32" s="23" t="str">
        <f>+'[1]PROYECTOS 4 BOLSA '!K41</f>
        <v>CIENCIAS </v>
      </c>
      <c r="G32">
        <f t="shared" si="0"/>
        <v>0</v>
      </c>
      <c r="H32" s="49">
        <f>IF(Hoja1!$D$7='proyectos '!F32,IF(Hoja1!$D$9='proyectos '!C32,'proyectos '!D32,0),0)</f>
        <v>0</v>
      </c>
      <c r="I32">
        <f t="shared" si="2"/>
        <v>0</v>
      </c>
      <c r="J32">
        <f t="shared" si="1"/>
      </c>
      <c r="L32">
        <f>IF(Hoja1!$D$7='proyectos '!F32,B32,0)</f>
        <v>0</v>
      </c>
      <c r="M32">
        <f t="shared" si="5"/>
        <v>0</v>
      </c>
      <c r="N32">
        <f t="shared" si="3"/>
        <v>0</v>
      </c>
      <c r="O32">
        <f t="shared" si="4"/>
      </c>
    </row>
    <row r="33" spans="2:15" ht="24.75">
      <c r="B33">
        <f t="shared" si="6"/>
        <v>30</v>
      </c>
      <c r="C33" s="50" t="str">
        <f>+'[1]PROYECTOS 4 BOLSA '!E42</f>
        <v>Chad Leidy</v>
      </c>
      <c r="D33" s="22" t="str">
        <f>+'[1]PROYECTOS 4 BOLSA '!D42</f>
        <v>Liposomas internalizados por rutas endocitóticas: Una estrategia para la entrega de sustancias para el tratamiento de tumores cancerígenos.</v>
      </c>
      <c r="E33" s="48" t="str">
        <f>+'[1]PROYECTOS 4 BOLSA '!H42</f>
        <v>P13.700022.010 </v>
      </c>
      <c r="F33" s="23" t="str">
        <f>+'[1]PROYECTOS 4 BOLSA '!K42</f>
        <v>CIENCIAS </v>
      </c>
      <c r="G33">
        <f t="shared" si="0"/>
        <v>0</v>
      </c>
      <c r="H33" s="49">
        <f>IF(Hoja1!$D$7='proyectos '!F33,IF(Hoja1!$D$9='proyectos '!C33,'proyectos '!D33,0),0)</f>
        <v>0</v>
      </c>
      <c r="I33">
        <f t="shared" si="2"/>
        <v>0</v>
      </c>
      <c r="J33">
        <f t="shared" si="1"/>
      </c>
      <c r="L33">
        <f>IF(Hoja1!$D$7='proyectos '!F33,B33,0)</f>
        <v>0</v>
      </c>
      <c r="M33">
        <f t="shared" si="5"/>
        <v>0</v>
      </c>
      <c r="N33">
        <f t="shared" si="3"/>
        <v>0</v>
      </c>
      <c r="O33">
        <f t="shared" si="4"/>
      </c>
    </row>
    <row r="34" spans="2:15" ht="15">
      <c r="B34">
        <f t="shared" si="6"/>
        <v>31</v>
      </c>
      <c r="C34" s="50" t="str">
        <f>+'[1]PROYECTOS 4 BOLSA '!E43</f>
        <v>Neelima Kelkar</v>
      </c>
      <c r="D34" s="22" t="str">
        <f>+'[1]PROYECTOS 4 BOLSA '!D43</f>
        <v>Fundamental problems in the physics of bound and quasi-bound systems.</v>
      </c>
      <c r="E34" s="48" t="str">
        <f>+'[1]PROYECTOS 4 BOLSA '!H43</f>
        <v>P13.700022.011 PENDIENTE</v>
      </c>
      <c r="F34" s="23" t="str">
        <f>+'[1]PROYECTOS 4 BOLSA '!K43</f>
        <v>CIENCIAS </v>
      </c>
      <c r="G34">
        <f t="shared" si="0"/>
        <v>0</v>
      </c>
      <c r="H34" s="49">
        <f>IF(Hoja1!$D$7='proyectos '!F34,IF(Hoja1!$D$9='proyectos '!C34,'proyectos '!D34,0),0)</f>
        <v>0</v>
      </c>
      <c r="I34">
        <f t="shared" si="2"/>
        <v>0</v>
      </c>
      <c r="J34">
        <f t="shared" si="1"/>
      </c>
      <c r="L34">
        <f>IF(Hoja1!$D$7='proyectos '!F34,B34,0)</f>
        <v>0</v>
      </c>
      <c r="M34">
        <f t="shared" si="5"/>
        <v>0</v>
      </c>
      <c r="N34">
        <f t="shared" si="3"/>
        <v>0</v>
      </c>
      <c r="O34">
        <f t="shared" si="4"/>
      </c>
    </row>
    <row r="35" spans="2:15" ht="15">
      <c r="B35">
        <f t="shared" si="6"/>
        <v>32</v>
      </c>
      <c r="C35" s="50" t="str">
        <f>+'[1]PROYECTOS 4 BOLSA '!E44</f>
        <v>Juan Manuel Pedraza , Manu Forero </v>
      </c>
      <c r="D35" s="22" t="str">
        <f>+'[1]PROYECTOS 4 BOLSA '!D44</f>
        <v>Determinación de estados de persistencia en biopelículas usando SPIM.</v>
      </c>
      <c r="E35" s="48" t="str">
        <f>+'[1]PROYECTOS 4 BOLSA '!H44</f>
        <v>P13.700022.012</v>
      </c>
      <c r="F35" s="23" t="str">
        <f>+'[1]PROYECTOS 4 BOLSA '!K44</f>
        <v>CIENCIAS </v>
      </c>
      <c r="G35">
        <f t="shared" si="0"/>
        <v>0</v>
      </c>
      <c r="H35" s="49">
        <f>IF(Hoja1!$D$7='proyectos '!F35,IF(Hoja1!$D$9='proyectos '!C35,'proyectos '!D35,0),0)</f>
        <v>0</v>
      </c>
      <c r="I35">
        <f t="shared" si="2"/>
        <v>0</v>
      </c>
      <c r="J35">
        <f t="shared" si="1"/>
      </c>
      <c r="L35">
        <f>IF(Hoja1!$D$7='proyectos '!F35,B35,0)</f>
        <v>0</v>
      </c>
      <c r="M35">
        <f t="shared" si="5"/>
        <v>0</v>
      </c>
      <c r="N35">
        <f t="shared" si="3"/>
        <v>0</v>
      </c>
      <c r="O35">
        <f t="shared" si="4"/>
      </c>
    </row>
    <row r="36" spans="2:15" ht="24.75">
      <c r="B36">
        <f t="shared" si="6"/>
        <v>33</v>
      </c>
      <c r="C36" s="50" t="str">
        <f>+'[1]PROYECTOS 4 BOLSA '!E45</f>
        <v>Sonia Archila, Jairo Escobar , Pablo Ortiz </v>
      </c>
      <c r="D36" s="22" t="str">
        <f>+'[1]PROYECTOS 4 BOLSA '!D45</f>
        <v>El presente del pasado tecnológico del platino en el Suroccidente Colombiano. Aprendiendo de nuestros orfebres prehispánicos</v>
      </c>
      <c r="E36" s="48" t="str">
        <f>+'[1]PROYECTOS 4 BOLSA '!H45</f>
        <v>P13.700022.013</v>
      </c>
      <c r="F36" s="23" t="str">
        <f>+'[1]PROYECTOS 4 BOLSA '!K45</f>
        <v>C.SOCIALES</v>
      </c>
      <c r="G36">
        <f t="shared" si="0"/>
        <v>0</v>
      </c>
      <c r="H36" s="49">
        <f>IF(Hoja1!$D$7='proyectos '!F36,IF(Hoja1!$D$9='proyectos '!C36,'proyectos '!D36,0),0)</f>
        <v>0</v>
      </c>
      <c r="I36">
        <f t="shared" si="2"/>
        <v>0</v>
      </c>
      <c r="J36">
        <f t="shared" si="1"/>
      </c>
      <c r="L36">
        <f>IF(Hoja1!$D$7='proyectos '!F36,B36,0)</f>
        <v>0</v>
      </c>
      <c r="M36">
        <f t="shared" si="5"/>
        <v>0</v>
      </c>
      <c r="N36">
        <f t="shared" si="3"/>
        <v>0</v>
      </c>
      <c r="O36">
        <f t="shared" si="4"/>
      </c>
    </row>
    <row r="37" spans="2:15" ht="36.75">
      <c r="B37">
        <f t="shared" si="6"/>
        <v>34</v>
      </c>
      <c r="C37" s="50" t="str">
        <f>+'[1]PROYECTOS 4 BOLSA '!E46</f>
        <v>Roberto Zarama, Olga Lucia Sarmiento, Lina María Saldarriaga, José Fernado Vera</v>
      </c>
      <c r="D37" s="22" t="str">
        <f>+'[1]PROYECTOS 4 BOLSA '!D46</f>
        <v>Evaluación longitudinal de la diseminación del sobrepeso y actividad física en una red de amistades de una población escolar: la importancia de tecnologías de información y comunicación</v>
      </c>
      <c r="E37" s="48" t="str">
        <f>+'[1]PROYECTOS 4 BOLSA '!H46</f>
        <v>P13.700022.014</v>
      </c>
      <c r="F37" s="23" t="str">
        <f>+'[1]PROYECTOS 4 BOLSA '!K46</f>
        <v>C.SOCIALES</v>
      </c>
      <c r="G37">
        <f t="shared" si="0"/>
        <v>0</v>
      </c>
      <c r="H37" s="49">
        <f>IF(Hoja1!$D$7='proyectos '!F37,IF(Hoja1!$D$9='proyectos '!C37,'proyectos '!D37,0),0)</f>
        <v>0</v>
      </c>
      <c r="I37">
        <f t="shared" si="2"/>
        <v>0</v>
      </c>
      <c r="J37">
        <f t="shared" si="1"/>
      </c>
      <c r="L37">
        <f>IF(Hoja1!$D$7='proyectos '!F37,B37,0)</f>
        <v>0</v>
      </c>
      <c r="M37">
        <f t="shared" si="5"/>
        <v>0</v>
      </c>
      <c r="N37">
        <f t="shared" si="3"/>
        <v>0</v>
      </c>
      <c r="O37">
        <f t="shared" si="4"/>
      </c>
    </row>
    <row r="38" spans="2:15" ht="24.75">
      <c r="B38">
        <f t="shared" si="6"/>
        <v>35</v>
      </c>
      <c r="C38" s="50" t="str">
        <f>+'[1]PROYECTOS 4 BOLSA '!E47</f>
        <v>Daniel Cadena, Juan Manuel Cordovez, José Ricardo Arteaga</v>
      </c>
      <c r="D38" s="22" t="str">
        <f>+'[1]PROYECTOS 4 BOLSA '!D47</f>
        <v>Female mate choice: using a theoretical perspective to better understand factors influencing sexual selection</v>
      </c>
      <c r="E38" s="48" t="str">
        <f>+'[1]PROYECTOS 4 BOLSA '!H47</f>
        <v>P13.700022.015</v>
      </c>
      <c r="F38" s="23" t="str">
        <f>+'[1]PROYECTOS 4 BOLSA '!K47</f>
        <v>CIENCIAS </v>
      </c>
      <c r="G38">
        <f t="shared" si="0"/>
        <v>0</v>
      </c>
      <c r="H38" s="49">
        <f>IF(Hoja1!$D$7='proyectos '!F38,IF(Hoja1!$D$9='proyectos '!C38,'proyectos '!D38,0),0)</f>
        <v>0</v>
      </c>
      <c r="I38">
        <f t="shared" si="2"/>
        <v>0</v>
      </c>
      <c r="J38">
        <f t="shared" si="1"/>
      </c>
      <c r="L38">
        <f>IF(Hoja1!$D$7='proyectos '!F38,B38,0)</f>
        <v>0</v>
      </c>
      <c r="M38">
        <f t="shared" si="5"/>
        <v>0</v>
      </c>
      <c r="N38">
        <f t="shared" si="3"/>
        <v>0</v>
      </c>
      <c r="O38">
        <f t="shared" si="4"/>
      </c>
    </row>
    <row r="39" spans="2:15" ht="24.75">
      <c r="B39">
        <f t="shared" si="6"/>
        <v>36</v>
      </c>
      <c r="C39" s="50" t="str">
        <f>+'[1]PROYECTOS 4 BOLSA '!E48</f>
        <v>John M. Gonzalez, Manu Forero-Shelton</v>
      </c>
      <c r="D39" s="22" t="str">
        <f>+'[1]PROYECTOS 4 BOLSA '!D48</f>
        <v>Reconocimiento y afinidad de un anticuerpo monoclonal anti péptido de la proteína KMP 11 de Trypanosoma cruzi</v>
      </c>
      <c r="E39" s="48" t="str">
        <f>+'[1]PROYECTOS 4 BOLSA '!H48</f>
        <v>P13.700022.016</v>
      </c>
      <c r="F39" s="23" t="str">
        <f>+'[1]PROYECTOS 4 BOLSA '!K48</f>
        <v>CIENCIAS </v>
      </c>
      <c r="G39">
        <f t="shared" si="0"/>
        <v>0</v>
      </c>
      <c r="H39" s="49">
        <f>IF(Hoja1!$D$7='proyectos '!F39,IF(Hoja1!$D$9='proyectos '!C39,'proyectos '!D39,0),0)</f>
        <v>0</v>
      </c>
      <c r="I39">
        <f t="shared" si="2"/>
        <v>0</v>
      </c>
      <c r="J39">
        <f t="shared" si="1"/>
      </c>
      <c r="L39">
        <f>IF(Hoja1!$D$7='proyectos '!F39,B39,0)</f>
        <v>0</v>
      </c>
      <c r="M39">
        <f t="shared" si="5"/>
        <v>0</v>
      </c>
      <c r="N39">
        <f t="shared" si="3"/>
        <v>0</v>
      </c>
      <c r="O39">
        <f t="shared" si="4"/>
      </c>
    </row>
    <row r="40" spans="2:15" ht="24.75">
      <c r="B40">
        <f t="shared" si="6"/>
        <v>37</v>
      </c>
      <c r="C40" s="50" t="str">
        <f>+'[1]PROYECTOS 4 BOLSA '!E49</f>
        <v>Maria Mercedes Torres Carvajal, Rafael Andrade, Rocio Lopez, Andres Gonzalez Barrios</v>
      </c>
      <c r="D40" s="22" t="str">
        <f>+'[1]PROYECTOS 4 BOLSA '!D49</f>
        <v>Estudio transcripcional de la leucemia linfocítica crónica, un acercamiento de redes</v>
      </c>
      <c r="E40" s="48" t="str">
        <f>+'[1]PROYECTOS 4 BOLSA '!H49</f>
        <v>P13.700022.020 </v>
      </c>
      <c r="F40" s="23" t="str">
        <f>+'[1]PROYECTOS 4 BOLSA '!K49</f>
        <v>CIENCIAS </v>
      </c>
      <c r="G40">
        <f t="shared" si="0"/>
        <v>0</v>
      </c>
      <c r="H40" s="49">
        <f>IF(Hoja1!$D$7='proyectos '!F40,IF(Hoja1!$D$9='proyectos '!C40,'proyectos '!D40,0),0)</f>
        <v>0</v>
      </c>
      <c r="I40">
        <f t="shared" si="2"/>
        <v>0</v>
      </c>
      <c r="J40">
        <f t="shared" si="1"/>
      </c>
      <c r="L40">
        <f>IF(Hoja1!$D$7='proyectos '!F40,B40,0)</f>
        <v>0</v>
      </c>
      <c r="M40">
        <f t="shared" si="5"/>
        <v>0</v>
      </c>
      <c r="N40">
        <f t="shared" si="3"/>
        <v>0</v>
      </c>
      <c r="O40">
        <f t="shared" si="4"/>
      </c>
    </row>
    <row r="41" spans="2:15" ht="24.75">
      <c r="B41">
        <f t="shared" si="6"/>
        <v>38</v>
      </c>
      <c r="C41" s="50" t="str">
        <f>+'[1]PROYECTOS 4 BOLSA '!E50</f>
        <v>Maria Del Rosar Acosta Lopez , Esteban Restrepo Saldarriaga, Isabel Cristina Jaramillo Sierra </v>
      </c>
      <c r="D41" s="22" t="str">
        <f>+'[1]PROYECTOS 4 BOLSA '!D50</f>
        <v>Derecho y transición: ‘representando’ la atrocidad</v>
      </c>
      <c r="E41" s="48" t="str">
        <f>+'[1]PROYECTOS 4 BOLSA '!H50</f>
        <v>P13.700022.021</v>
      </c>
      <c r="F41" s="23" t="str">
        <f>+'[1]PROYECTOS 4 BOLSA '!K50</f>
        <v>C.SOCIALES</v>
      </c>
      <c r="G41">
        <f t="shared" si="0"/>
        <v>0</v>
      </c>
      <c r="H41" s="49">
        <f>IF(Hoja1!$D$7='proyectos '!F41,IF(Hoja1!$D$9='proyectos '!C41,'proyectos '!D41,0),0)</f>
        <v>0</v>
      </c>
      <c r="I41">
        <f t="shared" si="2"/>
        <v>0</v>
      </c>
      <c r="J41">
        <f t="shared" si="1"/>
      </c>
      <c r="L41">
        <f>IF(Hoja1!$D$7='proyectos '!F41,B41,0)</f>
        <v>0</v>
      </c>
      <c r="M41">
        <f t="shared" si="5"/>
        <v>0</v>
      </c>
      <c r="N41">
        <f t="shared" si="3"/>
        <v>0</v>
      </c>
      <c r="O41">
        <f t="shared" si="4"/>
      </c>
    </row>
    <row r="42" spans="2:15" ht="24.75">
      <c r="B42">
        <f t="shared" si="6"/>
        <v>39</v>
      </c>
      <c r="C42" s="50" t="str">
        <f>+'[1]PROYECTOS 4 BOLSA '!E51</f>
        <v>Anne-Marie Truscott de Mejía, Beatriz Peña Y Roberta Flaborea Favaro</v>
      </c>
      <c r="D42" s="22" t="str">
        <f>+'[1]PROYECTOS 4 BOLSA '!D51</f>
        <v>Autonomía, pensamiento crítico y empoderamiento en las aulas de lenguas extranjeras de la universidad de los andes</v>
      </c>
      <c r="E42" s="48" t="str">
        <f>+'[1]PROYECTOS 4 BOLSA '!H51</f>
        <v>P13.700022.022</v>
      </c>
      <c r="F42" s="23" t="str">
        <f>+'[1]PROYECTOS 4 BOLSA '!K51</f>
        <v>CIFE </v>
      </c>
      <c r="G42">
        <f t="shared" si="0"/>
        <v>0</v>
      </c>
      <c r="H42" s="49">
        <f>IF(Hoja1!$D$7='proyectos '!F42,IF(Hoja1!$D$9='proyectos '!C42,'proyectos '!D42,0),0)</f>
        <v>0</v>
      </c>
      <c r="I42">
        <f t="shared" si="2"/>
        <v>0</v>
      </c>
      <c r="J42">
        <f t="shared" si="1"/>
      </c>
      <c r="L42">
        <f>IF(Hoja1!$D$7='proyectos '!F42,B42,0)</f>
        <v>0</v>
      </c>
      <c r="M42">
        <f t="shared" si="5"/>
        <v>0</v>
      </c>
      <c r="N42">
        <f t="shared" si="3"/>
        <v>0</v>
      </c>
      <c r="O42">
        <f t="shared" si="4"/>
      </c>
    </row>
    <row r="43" spans="2:15" ht="36.75">
      <c r="B43">
        <f t="shared" si="6"/>
        <v>40</v>
      </c>
      <c r="C43" s="50" t="str">
        <f>+'[1]PROYECTOS 4 BOLSA '!E52</f>
        <v>Monica Pachón </v>
      </c>
      <c r="D43" s="22" t="str">
        <f>+'[1]PROYECTOS 4 BOLSA '!D52</f>
        <v>Las conexiones entre la política nacional, la política fiscal municipal y la provisión de servicios públicos con calidad: los sectores de agua y educación Colombia 1994-2009</v>
      </c>
      <c r="E43" s="48" t="str">
        <f>+'[1]PROYECTOS 4 BOLSA '!H52</f>
        <v>P13.700022.023</v>
      </c>
      <c r="F43" s="23" t="str">
        <f>+'[1]PROYECTOS 4 BOLSA '!K52</f>
        <v>C.SOCIALES</v>
      </c>
      <c r="G43">
        <f t="shared" si="0"/>
        <v>0</v>
      </c>
      <c r="H43" s="49">
        <f>IF(Hoja1!$D$7='proyectos '!F43,IF(Hoja1!$D$9='proyectos '!C43,'proyectos '!D43,0),0)</f>
        <v>0</v>
      </c>
      <c r="I43">
        <f t="shared" si="2"/>
        <v>0</v>
      </c>
      <c r="J43">
        <f t="shared" si="1"/>
      </c>
      <c r="L43">
        <f>IF(Hoja1!$D$7='proyectos '!F43,B43,0)</f>
        <v>0</v>
      </c>
      <c r="M43">
        <f t="shared" si="5"/>
        <v>0</v>
      </c>
      <c r="N43">
        <f t="shared" si="3"/>
        <v>0</v>
      </c>
      <c r="O43">
        <f t="shared" si="4"/>
      </c>
    </row>
    <row r="44" spans="2:15" ht="15">
      <c r="B44">
        <f t="shared" si="6"/>
        <v>41</v>
      </c>
      <c r="C44" s="50" t="str">
        <f>+'[1]PROYECTOS 4 BOLSA '!E53</f>
        <v>Laura Wills </v>
      </c>
      <c r="D44" s="22" t="str">
        <f>+'[1]PROYECTOS 4 BOLSA '!D53</f>
        <v>Variedades de la democracia en Colombia. Un análisi subnacional</v>
      </c>
      <c r="E44" s="48" t="str">
        <f>+'[1]PROYECTOS 4 BOLSA '!H53</f>
        <v>P13.700022.024</v>
      </c>
      <c r="F44" s="23" t="str">
        <f>+'[1]PROYECTOS 4 BOLSA '!K53</f>
        <v>C.SOCIALES</v>
      </c>
      <c r="G44">
        <f t="shared" si="0"/>
        <v>0</v>
      </c>
      <c r="H44" s="49">
        <f>IF(Hoja1!$D$7='proyectos '!F44,IF(Hoja1!$D$9='proyectos '!C44,'proyectos '!D44,0),0)</f>
        <v>0</v>
      </c>
      <c r="I44">
        <f t="shared" si="2"/>
        <v>0</v>
      </c>
      <c r="J44">
        <f t="shared" si="1"/>
      </c>
      <c r="L44">
        <f>IF(Hoja1!$D$7='proyectos '!F44,B44,0)</f>
        <v>0</v>
      </c>
      <c r="M44">
        <f t="shared" si="5"/>
        <v>0</v>
      </c>
      <c r="N44">
        <f t="shared" si="3"/>
        <v>0</v>
      </c>
      <c r="O44">
        <f t="shared" si="4"/>
      </c>
    </row>
    <row r="45" spans="2:15" ht="24.75">
      <c r="B45">
        <f t="shared" si="6"/>
        <v>42</v>
      </c>
      <c r="C45" s="50" t="str">
        <f>+'[1]PROYECTOS 4 BOLSA '!E54</f>
        <v>Elizabeth Ramos, Andreas Reiber</v>
      </c>
      <c r="D45" s="22" t="str">
        <f>+'[1]PROYECTOS 4 BOLSA '!D54</f>
        <v>Microarqueología aplicada al estudio de termoalteraciones como evidencias de prácticas alimentarias en el Caribe colombiano </v>
      </c>
      <c r="E45" s="48" t="str">
        <f>+'[1]PROYECTOS 4 BOLSA '!H54</f>
        <v>P13.700022.025</v>
      </c>
      <c r="F45" s="23" t="str">
        <f>+'[1]PROYECTOS 4 BOLSA '!K54</f>
        <v>C.SOCIALES</v>
      </c>
      <c r="G45">
        <f t="shared" si="0"/>
        <v>0</v>
      </c>
      <c r="H45" s="49">
        <f>IF(Hoja1!$D$7='proyectos '!F45,IF(Hoja1!$D$9='proyectos '!C45,'proyectos '!D45,0),0)</f>
        <v>0</v>
      </c>
      <c r="I45">
        <f t="shared" si="2"/>
        <v>0</v>
      </c>
      <c r="J45">
        <f t="shared" si="1"/>
      </c>
      <c r="L45">
        <f>IF(Hoja1!$D$7='proyectos '!F45,B45,0)</f>
        <v>0</v>
      </c>
      <c r="M45">
        <f t="shared" si="5"/>
        <v>0</v>
      </c>
      <c r="N45">
        <f t="shared" si="3"/>
        <v>0</v>
      </c>
      <c r="O45">
        <f t="shared" si="4"/>
      </c>
    </row>
    <row r="46" spans="2:15" ht="24.75">
      <c r="B46">
        <f t="shared" si="6"/>
        <v>43</v>
      </c>
      <c r="C46" s="50" t="str">
        <f>+'[1]PROYECTOS 4 BOLSA '!E55</f>
        <v>Viviola Goméz y Juan Pablo Bocarejo</v>
      </c>
      <c r="D46" s="22" t="str">
        <f>+'[1]PROYECTOS 4 BOLSA '!D55</f>
        <v>Condiciones laborales, problemas de salud y accidentes vehiculares en operadores de bises de transito rápido (BRT)</v>
      </c>
      <c r="E46" s="48" t="str">
        <f>+'[1]PROYECTOS 4 BOLSA '!H55</f>
        <v>P13.700022.026</v>
      </c>
      <c r="F46" s="23" t="str">
        <f>+'[1]PROYECTOS 4 BOLSA '!K55</f>
        <v>C.SOCIALES</v>
      </c>
      <c r="G46">
        <f t="shared" si="0"/>
        <v>0</v>
      </c>
      <c r="H46" s="49">
        <f>IF(Hoja1!$D$7='proyectos '!F46,IF(Hoja1!$D$9='proyectos '!C46,'proyectos '!D46,0),0)</f>
        <v>0</v>
      </c>
      <c r="I46">
        <f t="shared" si="2"/>
        <v>0</v>
      </c>
      <c r="J46">
        <f t="shared" si="1"/>
      </c>
      <c r="L46">
        <f>IF(Hoja1!$D$7='proyectos '!F46,B46,0)</f>
        <v>0</v>
      </c>
      <c r="M46">
        <f t="shared" si="5"/>
        <v>0</v>
      </c>
      <c r="N46">
        <f t="shared" si="3"/>
        <v>0</v>
      </c>
      <c r="O46">
        <f t="shared" si="4"/>
      </c>
    </row>
    <row r="47" spans="2:15" ht="15">
      <c r="B47">
        <f t="shared" si="6"/>
        <v>0</v>
      </c>
      <c r="C47" s="50">
        <f>+'[1]PROYECTOS 4 BOLSA '!E56</f>
        <v>0</v>
      </c>
      <c r="D47" s="22">
        <f>+'[1]PROYECTOS 4 BOLSA '!D56</f>
        <v>0</v>
      </c>
      <c r="E47" s="48">
        <f>+'[1]PROYECTOS 4 BOLSA '!H56</f>
        <v>0</v>
      </c>
      <c r="F47" s="23">
        <f>+'[1]PROYECTOS 4 BOLSA '!K56</f>
        <v>0</v>
      </c>
      <c r="G47">
        <f t="shared" si="0"/>
        <v>0</v>
      </c>
      <c r="H47" s="49">
        <f>IF(Hoja1!$D$7='proyectos '!F47,IF(Hoja1!$D$9='proyectos '!C47,'proyectos '!D47,0),0)</f>
        <v>0</v>
      </c>
      <c r="I47" t="e">
        <f t="shared" si="2"/>
        <v>#NUM!</v>
      </c>
      <c r="J47" t="e">
        <f t="shared" si="1"/>
        <v>#NUM!</v>
      </c>
      <c r="L47">
        <f>IF(Hoja1!$D$7='proyectos '!F47,B47,0)</f>
        <v>0</v>
      </c>
      <c r="M47">
        <f t="shared" si="5"/>
        <v>0</v>
      </c>
      <c r="N47" t="e">
        <f t="shared" si="3"/>
        <v>#NUM!</v>
      </c>
      <c r="O47" t="e">
        <f t="shared" si="4"/>
        <v>#NUM!</v>
      </c>
    </row>
    <row r="48" spans="2:15" ht="15">
      <c r="B48">
        <f t="shared" si="6"/>
        <v>0</v>
      </c>
      <c r="C48" s="50">
        <f>+'[1]PROYECTOS 4 BOLSA '!E57</f>
        <v>0</v>
      </c>
      <c r="D48" s="22">
        <f>+'[1]PROYECTOS 4 BOLSA '!D57</f>
        <v>0</v>
      </c>
      <c r="E48" s="48">
        <f>+'[1]PROYECTOS 4 BOLSA '!H57</f>
        <v>0</v>
      </c>
      <c r="F48" s="23">
        <f>+'[1]PROYECTOS 4 BOLSA '!K57</f>
        <v>0</v>
      </c>
      <c r="G48">
        <f t="shared" si="0"/>
        <v>0</v>
      </c>
      <c r="H48" s="49">
        <f>IF(Hoja1!$D$7='proyectos '!F48,IF(Hoja1!$D$9='proyectos '!C48,'proyectos '!D48,0),0)</f>
        <v>0</v>
      </c>
      <c r="I48" t="e">
        <f t="shared" si="2"/>
        <v>#NUM!</v>
      </c>
      <c r="J48" t="e">
        <f t="shared" si="1"/>
        <v>#NUM!</v>
      </c>
      <c r="L48">
        <f>IF(Hoja1!$D$7='proyectos '!F48,B48,0)</f>
        <v>0</v>
      </c>
      <c r="M48">
        <f t="shared" si="5"/>
        <v>0</v>
      </c>
      <c r="N48" t="e">
        <f t="shared" si="3"/>
        <v>#NUM!</v>
      </c>
      <c r="O48" t="e">
        <f t="shared" si="4"/>
        <v>#NUM!</v>
      </c>
    </row>
    <row r="49" spans="2:15" ht="15">
      <c r="B49">
        <f t="shared" si="6"/>
        <v>0</v>
      </c>
      <c r="C49" s="50">
        <f>+'[1]PROYECTOS 4 BOLSA '!E58</f>
        <v>0</v>
      </c>
      <c r="D49" s="22">
        <f>+'[1]PROYECTOS 4 BOLSA '!D58</f>
        <v>0</v>
      </c>
      <c r="E49" s="48">
        <f>+'[1]PROYECTOS 4 BOLSA '!H58</f>
        <v>0</v>
      </c>
      <c r="F49" s="23">
        <f>+'[1]PROYECTOS 4 BOLSA '!K58</f>
        <v>0</v>
      </c>
      <c r="G49">
        <f t="shared" si="0"/>
        <v>0</v>
      </c>
      <c r="H49" s="49">
        <f>IF(Hoja1!$D$7='proyectos '!F49,IF(Hoja1!$D$9='proyectos '!C49,'proyectos '!D49,0),0)</f>
        <v>0</v>
      </c>
      <c r="I49" t="e">
        <f t="shared" si="2"/>
        <v>#NUM!</v>
      </c>
      <c r="J49" t="e">
        <f t="shared" si="1"/>
        <v>#NUM!</v>
      </c>
      <c r="L49">
        <f>IF(Hoja1!$D$7='proyectos '!F49,B49,0)</f>
        <v>0</v>
      </c>
      <c r="M49">
        <f t="shared" si="5"/>
        <v>0</v>
      </c>
      <c r="N49" t="e">
        <f t="shared" si="3"/>
        <v>#NUM!</v>
      </c>
      <c r="O49" t="e">
        <f t="shared" si="4"/>
        <v>#NUM!</v>
      </c>
    </row>
    <row r="50" spans="2:15" ht="15">
      <c r="B50">
        <f t="shared" si="6"/>
        <v>0</v>
      </c>
      <c r="C50" s="50">
        <f>+'[1]PROYECTOS 4 BOLSA '!E59</f>
        <v>0</v>
      </c>
      <c r="D50" s="22">
        <f>+'[1]PROYECTOS 4 BOLSA '!D59</f>
        <v>0</v>
      </c>
      <c r="E50" s="48">
        <f>+'[1]PROYECTOS 4 BOLSA '!H59</f>
        <v>0</v>
      </c>
      <c r="F50" s="23">
        <f>+'[1]PROYECTOS 4 BOLSA '!K59</f>
        <v>0</v>
      </c>
      <c r="G50">
        <f t="shared" si="0"/>
        <v>0</v>
      </c>
      <c r="H50" s="49">
        <f>IF(Hoja1!$D$7='proyectos '!F50,IF(Hoja1!$D$9='proyectos '!C50,'proyectos '!D50,0),0)</f>
        <v>0</v>
      </c>
      <c r="I50" t="e">
        <f t="shared" si="2"/>
        <v>#NUM!</v>
      </c>
      <c r="J50" t="e">
        <f t="shared" si="1"/>
        <v>#NUM!</v>
      </c>
      <c r="L50">
        <f>IF(Hoja1!$D$7='proyectos '!F50,B50,0)</f>
        <v>0</v>
      </c>
      <c r="M50">
        <f t="shared" si="5"/>
        <v>0</v>
      </c>
      <c r="N50" t="e">
        <f t="shared" si="3"/>
        <v>#NUM!</v>
      </c>
      <c r="O50" t="e">
        <f t="shared" si="4"/>
        <v>#NUM!</v>
      </c>
    </row>
    <row r="51" spans="2:15" ht="15">
      <c r="B51">
        <f t="shared" si="6"/>
        <v>0</v>
      </c>
      <c r="C51" s="50">
        <f>+'[1]PROYECTOS 4 BOLSA '!E60</f>
        <v>0</v>
      </c>
      <c r="D51" s="22">
        <f>+'[1]PROYECTOS 4 BOLSA '!D60</f>
        <v>0</v>
      </c>
      <c r="E51" s="48">
        <f>+'[1]PROYECTOS 4 BOLSA '!H60</f>
        <v>0</v>
      </c>
      <c r="F51" s="23">
        <f>+'[1]PROYECTOS 4 BOLSA '!K60</f>
        <v>0</v>
      </c>
      <c r="G51">
        <f t="shared" si="0"/>
        <v>0</v>
      </c>
      <c r="H51" s="49">
        <f>IF(Hoja1!$D$7='proyectos '!F51,IF(Hoja1!$D$9='proyectos '!C51,'proyectos '!D51,0),0)</f>
        <v>0</v>
      </c>
      <c r="I51" t="e">
        <f t="shared" si="2"/>
        <v>#NUM!</v>
      </c>
      <c r="J51" t="e">
        <f t="shared" si="1"/>
        <v>#NUM!</v>
      </c>
      <c r="L51">
        <f>IF(Hoja1!$D$7='proyectos '!F51,B51,0)</f>
        <v>0</v>
      </c>
      <c r="M51">
        <f t="shared" si="5"/>
        <v>0</v>
      </c>
      <c r="N51" t="e">
        <f t="shared" si="3"/>
        <v>#NUM!</v>
      </c>
      <c r="O51" t="e">
        <f t="shared" si="4"/>
        <v>#NUM!</v>
      </c>
    </row>
    <row r="52" spans="2:15" ht="15">
      <c r="B52">
        <f t="shared" si="6"/>
        <v>0</v>
      </c>
      <c r="C52" s="50">
        <f>+'[1]PROYECTOS 4 BOLSA '!E61</f>
        <v>0</v>
      </c>
      <c r="D52" s="22">
        <f>+'[1]PROYECTOS 4 BOLSA '!D61</f>
        <v>0</v>
      </c>
      <c r="E52" s="48">
        <f>+'[1]PROYECTOS 4 BOLSA '!H61</f>
        <v>0</v>
      </c>
      <c r="F52" s="23">
        <f>+'[1]PROYECTOS 4 BOLSA '!K61</f>
        <v>0</v>
      </c>
      <c r="G52">
        <f t="shared" si="0"/>
        <v>0</v>
      </c>
      <c r="H52" s="49">
        <f>IF(Hoja1!$D$7='proyectos '!F52,IF(Hoja1!$D$9='proyectos '!C52,'proyectos '!D52,0),0)</f>
        <v>0</v>
      </c>
      <c r="I52" t="e">
        <f t="shared" si="2"/>
        <v>#NUM!</v>
      </c>
      <c r="J52" t="e">
        <f t="shared" si="1"/>
        <v>#NUM!</v>
      </c>
      <c r="L52">
        <f>IF(Hoja1!$D$7='proyectos '!F52,B52,0)</f>
        <v>0</v>
      </c>
      <c r="M52">
        <f t="shared" si="5"/>
        <v>0</v>
      </c>
      <c r="N52" t="e">
        <f t="shared" si="3"/>
        <v>#NUM!</v>
      </c>
      <c r="O52" t="e">
        <f t="shared" si="4"/>
        <v>#NUM!</v>
      </c>
    </row>
    <row r="53" spans="2:15" ht="15">
      <c r="B53">
        <f t="shared" si="6"/>
        <v>0</v>
      </c>
      <c r="C53" s="50">
        <f>+'[1]PROYECTOS 4 BOLSA '!E62</f>
        <v>0</v>
      </c>
      <c r="D53" s="22">
        <f>+'[1]PROYECTOS 4 BOLSA '!D62</f>
        <v>0</v>
      </c>
      <c r="E53" s="48">
        <f>+'[1]PROYECTOS 4 BOLSA '!H62</f>
        <v>0</v>
      </c>
      <c r="F53" s="23">
        <f>+'[1]PROYECTOS 4 BOLSA '!K62</f>
        <v>0</v>
      </c>
      <c r="G53">
        <f t="shared" si="0"/>
        <v>0</v>
      </c>
      <c r="H53" s="49">
        <f>IF(Hoja1!$D$7='proyectos '!F53,IF(Hoja1!$D$9='proyectos '!C53,'proyectos '!D53,0),0)</f>
        <v>0</v>
      </c>
      <c r="I53" t="e">
        <f t="shared" si="2"/>
        <v>#NUM!</v>
      </c>
      <c r="J53" t="e">
        <f t="shared" si="1"/>
        <v>#NUM!</v>
      </c>
      <c r="L53">
        <f>IF(Hoja1!$D$7='proyectos '!F53,B53,0)</f>
        <v>0</v>
      </c>
      <c r="M53">
        <f t="shared" si="5"/>
        <v>0</v>
      </c>
      <c r="N53" t="e">
        <f t="shared" si="3"/>
        <v>#NUM!</v>
      </c>
      <c r="O53" t="e">
        <f t="shared" si="4"/>
        <v>#NUM!</v>
      </c>
    </row>
    <row r="54" spans="2:15" ht="15">
      <c r="B54">
        <f t="shared" si="6"/>
        <v>0</v>
      </c>
      <c r="C54" s="50">
        <f>+'[1]PROYECTOS 4 BOLSA '!E63</f>
        <v>0</v>
      </c>
      <c r="D54" s="22">
        <f>+'[1]PROYECTOS 4 BOLSA '!D63</f>
        <v>0</v>
      </c>
      <c r="E54" s="48">
        <f>+'[1]PROYECTOS 4 BOLSA '!H63</f>
        <v>0</v>
      </c>
      <c r="F54" s="23">
        <f>+'[1]PROYECTOS 4 BOLSA '!K63</f>
        <v>0</v>
      </c>
      <c r="G54">
        <f t="shared" si="0"/>
        <v>0</v>
      </c>
      <c r="H54" s="49">
        <f>IF(Hoja1!$D$7='proyectos '!F54,IF(Hoja1!$D$9='proyectos '!C54,'proyectos '!D54,0),0)</f>
        <v>0</v>
      </c>
      <c r="I54" t="e">
        <f t="shared" si="2"/>
        <v>#NUM!</v>
      </c>
      <c r="J54" t="e">
        <f t="shared" si="1"/>
        <v>#NUM!</v>
      </c>
      <c r="L54">
        <f>IF(Hoja1!$D$7='proyectos '!F54,B54,0)</f>
        <v>0</v>
      </c>
      <c r="M54">
        <f t="shared" si="5"/>
        <v>0</v>
      </c>
      <c r="N54" t="e">
        <f t="shared" si="3"/>
        <v>#NUM!</v>
      </c>
      <c r="O54" t="e">
        <f t="shared" si="4"/>
        <v>#NUM!</v>
      </c>
    </row>
    <row r="55" spans="2:15" ht="15">
      <c r="B55">
        <f t="shared" si="6"/>
        <v>0</v>
      </c>
      <c r="C55" s="50">
        <f>+'[1]PROYECTOS 4 BOLSA '!E64</f>
        <v>0</v>
      </c>
      <c r="D55" s="22">
        <f>+'[1]PROYECTOS 4 BOLSA '!D64</f>
        <v>0</v>
      </c>
      <c r="E55" s="48">
        <f>+'[1]PROYECTOS 4 BOLSA '!H64</f>
        <v>0</v>
      </c>
      <c r="F55" s="23">
        <f>+'[1]PROYECTOS 4 BOLSA '!K64</f>
        <v>0</v>
      </c>
      <c r="G55">
        <f t="shared" si="0"/>
        <v>0</v>
      </c>
      <c r="H55" s="49">
        <f>IF(Hoja1!$D$7='proyectos '!F55,IF(Hoja1!$D$9='proyectos '!C55,'proyectos '!D55,0),0)</f>
        <v>0</v>
      </c>
      <c r="I55" t="e">
        <f t="shared" si="2"/>
        <v>#NUM!</v>
      </c>
      <c r="J55" t="e">
        <f t="shared" si="1"/>
        <v>#NUM!</v>
      </c>
      <c r="L55">
        <f>IF(Hoja1!$D$7='proyectos '!F55,B55,0)</f>
        <v>0</v>
      </c>
      <c r="M55">
        <f t="shared" si="5"/>
        <v>0</v>
      </c>
      <c r="N55" t="e">
        <f t="shared" si="3"/>
        <v>#NUM!</v>
      </c>
      <c r="O55" t="e">
        <f t="shared" si="4"/>
        <v>#NUM!</v>
      </c>
    </row>
    <row r="56" spans="2:15" ht="15">
      <c r="B56">
        <f t="shared" si="6"/>
        <v>0</v>
      </c>
      <c r="C56" s="50">
        <f>+'[1]PROYECTOS 4 BOLSA '!E65</f>
        <v>0</v>
      </c>
      <c r="D56" s="22">
        <f>+'[1]PROYECTOS 4 BOLSA '!D65</f>
        <v>0</v>
      </c>
      <c r="E56" s="48">
        <f>+'[1]PROYECTOS 4 BOLSA '!H65</f>
        <v>0</v>
      </c>
      <c r="F56" s="23">
        <f>+'[1]PROYECTOS 4 BOLSA '!K65</f>
        <v>0</v>
      </c>
      <c r="G56">
        <f t="shared" si="0"/>
        <v>0</v>
      </c>
      <c r="H56" s="49">
        <f>IF(Hoja1!$D$7='proyectos '!F56,IF(Hoja1!$D$9='proyectos '!C56,'proyectos '!D56,0),0)</f>
        <v>0</v>
      </c>
      <c r="I56" t="e">
        <f t="shared" si="2"/>
        <v>#NUM!</v>
      </c>
      <c r="J56" t="e">
        <f t="shared" si="1"/>
        <v>#NUM!</v>
      </c>
      <c r="L56">
        <f>IF(Hoja1!$D$7='proyectos '!F56,B56,0)</f>
        <v>0</v>
      </c>
      <c r="M56">
        <f t="shared" si="5"/>
        <v>0</v>
      </c>
      <c r="N56" t="e">
        <f t="shared" si="3"/>
        <v>#NUM!</v>
      </c>
      <c r="O56" t="e">
        <f t="shared" si="4"/>
        <v>#NUM!</v>
      </c>
    </row>
    <row r="57" spans="2:15" ht="15">
      <c r="B57">
        <f t="shared" si="6"/>
        <v>0</v>
      </c>
      <c r="C57" s="50">
        <f>+'[1]PROYECTOS 4 BOLSA '!E66</f>
        <v>0</v>
      </c>
      <c r="D57" s="22">
        <f>+'[1]PROYECTOS 4 BOLSA '!D66</f>
        <v>0</v>
      </c>
      <c r="E57" s="48">
        <f>+'[1]PROYECTOS 4 BOLSA '!H66</f>
        <v>0</v>
      </c>
      <c r="F57" s="23">
        <f>+'[1]PROYECTOS 4 BOLSA '!K66</f>
        <v>0</v>
      </c>
      <c r="G57">
        <f t="shared" si="0"/>
        <v>0</v>
      </c>
      <c r="H57" s="49">
        <f>IF(Hoja1!$D$7='proyectos '!F57,IF(Hoja1!$D$9='proyectos '!C57,'proyectos '!D57,0),0)</f>
        <v>0</v>
      </c>
      <c r="I57" t="e">
        <f t="shared" si="2"/>
        <v>#NUM!</v>
      </c>
      <c r="J57" t="e">
        <f t="shared" si="1"/>
        <v>#NUM!</v>
      </c>
      <c r="L57">
        <f>IF(Hoja1!$D$7='proyectos '!F57,B57,0)</f>
        <v>0</v>
      </c>
      <c r="M57">
        <f t="shared" si="5"/>
        <v>0</v>
      </c>
      <c r="N57" t="e">
        <f t="shared" si="3"/>
        <v>#NUM!</v>
      </c>
      <c r="O57" t="e">
        <f t="shared" si="4"/>
        <v>#NUM!</v>
      </c>
    </row>
    <row r="58" spans="2:15" ht="15">
      <c r="B58">
        <f t="shared" si="6"/>
        <v>0</v>
      </c>
      <c r="C58" s="50">
        <f>+'[1]PROYECTOS 4 BOLSA '!E67</f>
        <v>0</v>
      </c>
      <c r="D58" s="22">
        <f>+'[1]PROYECTOS 4 BOLSA '!D67</f>
        <v>0</v>
      </c>
      <c r="E58" s="48">
        <f>+'[1]PROYECTOS 4 BOLSA '!H67</f>
        <v>0</v>
      </c>
      <c r="F58" s="23">
        <f>+'[1]PROYECTOS 4 BOLSA '!K67</f>
        <v>0</v>
      </c>
      <c r="G58">
        <f t="shared" si="0"/>
        <v>0</v>
      </c>
      <c r="H58" s="49">
        <f>IF(Hoja1!$D$7='proyectos '!F58,IF(Hoja1!$D$9='proyectos '!C58,'proyectos '!D58,0),0)</f>
        <v>0</v>
      </c>
      <c r="I58" t="e">
        <f t="shared" si="2"/>
        <v>#NUM!</v>
      </c>
      <c r="J58" t="e">
        <f t="shared" si="1"/>
        <v>#NUM!</v>
      </c>
      <c r="L58">
        <f>IF(Hoja1!$D$7='proyectos '!F58,B58,0)</f>
        <v>0</v>
      </c>
      <c r="M58">
        <f t="shared" si="5"/>
        <v>0</v>
      </c>
      <c r="N58" t="e">
        <f t="shared" si="3"/>
        <v>#NUM!</v>
      </c>
      <c r="O58" t="e">
        <f t="shared" si="4"/>
        <v>#NUM!</v>
      </c>
    </row>
    <row r="59" spans="2:15" ht="15">
      <c r="B59">
        <f t="shared" si="6"/>
        <v>0</v>
      </c>
      <c r="C59" s="50">
        <f>+'[1]PROYECTOS 4 BOLSA '!E68</f>
        <v>0</v>
      </c>
      <c r="D59" s="22">
        <f>+'[1]PROYECTOS 4 BOLSA '!D68</f>
        <v>0</v>
      </c>
      <c r="E59" s="48">
        <f>+'[1]PROYECTOS 4 BOLSA '!H68</f>
        <v>0</v>
      </c>
      <c r="F59" s="23">
        <f>+'[1]PROYECTOS 4 BOLSA '!K68</f>
        <v>0</v>
      </c>
      <c r="G59">
        <f t="shared" si="0"/>
        <v>0</v>
      </c>
      <c r="H59" s="49">
        <f>IF(Hoja1!$D$7='proyectos '!F59,IF(Hoja1!$D$9='proyectos '!C59,'proyectos '!D59,0),0)</f>
        <v>0</v>
      </c>
      <c r="I59" t="e">
        <f t="shared" si="2"/>
        <v>#NUM!</v>
      </c>
      <c r="J59" t="e">
        <f t="shared" si="1"/>
        <v>#NUM!</v>
      </c>
      <c r="L59">
        <f>IF(Hoja1!$D$7='proyectos '!F59,B59,0)</f>
        <v>0</v>
      </c>
      <c r="M59">
        <f t="shared" si="5"/>
        <v>0</v>
      </c>
      <c r="N59" t="e">
        <f t="shared" si="3"/>
        <v>#NUM!</v>
      </c>
      <c r="O59" t="e">
        <f t="shared" si="4"/>
        <v>#NUM!</v>
      </c>
    </row>
    <row r="60" spans="2:15" ht="15">
      <c r="B60">
        <f t="shared" si="6"/>
        <v>0</v>
      </c>
      <c r="C60" s="50">
        <f>+'[1]PROYECTOS 4 BOLSA '!E69</f>
        <v>0</v>
      </c>
      <c r="D60" s="22">
        <f>+'[1]PROYECTOS 4 BOLSA '!D69</f>
        <v>0</v>
      </c>
      <c r="E60" s="48">
        <f>+'[1]PROYECTOS 4 BOLSA '!H69</f>
        <v>0</v>
      </c>
      <c r="F60" s="23">
        <f>+'[1]PROYECTOS 4 BOLSA '!K69</f>
        <v>0</v>
      </c>
      <c r="G60">
        <f t="shared" si="0"/>
        <v>0</v>
      </c>
      <c r="H60" s="49">
        <f>IF(Hoja1!$D$7='proyectos '!F60,IF(Hoja1!$D$9='proyectos '!C60,'proyectos '!D60,0),0)</f>
        <v>0</v>
      </c>
      <c r="I60" t="e">
        <f t="shared" si="2"/>
        <v>#NUM!</v>
      </c>
      <c r="J60" t="e">
        <f t="shared" si="1"/>
        <v>#NUM!</v>
      </c>
      <c r="L60">
        <f>IF(Hoja1!$D$7='proyectos '!F60,B60,0)</f>
        <v>0</v>
      </c>
      <c r="M60">
        <f t="shared" si="5"/>
        <v>0</v>
      </c>
      <c r="N60" t="e">
        <f t="shared" si="3"/>
        <v>#NUM!</v>
      </c>
      <c r="O60" t="e">
        <f t="shared" si="4"/>
        <v>#NUM!</v>
      </c>
    </row>
    <row r="61" spans="2:15" ht="15">
      <c r="B61">
        <f t="shared" si="6"/>
        <v>0</v>
      </c>
      <c r="C61" s="50">
        <f>+'[1]PROYECTOS 4 BOLSA '!E70</f>
        <v>0</v>
      </c>
      <c r="D61" s="22">
        <f>+'[1]PROYECTOS 4 BOLSA '!D70</f>
        <v>0</v>
      </c>
      <c r="E61" s="48">
        <f>+'[1]PROYECTOS 4 BOLSA '!H70</f>
        <v>0</v>
      </c>
      <c r="F61" s="23">
        <f>+'[1]PROYECTOS 4 BOLSA '!K70</f>
        <v>0</v>
      </c>
      <c r="G61">
        <f t="shared" si="0"/>
        <v>0</v>
      </c>
      <c r="H61" s="49">
        <f>IF(Hoja1!$D$7='proyectos '!F61,IF(Hoja1!$D$9='proyectos '!C61,'proyectos '!D61,0),0)</f>
        <v>0</v>
      </c>
      <c r="I61" t="e">
        <f t="shared" si="2"/>
        <v>#NUM!</v>
      </c>
      <c r="J61" t="e">
        <f t="shared" si="1"/>
        <v>#NUM!</v>
      </c>
      <c r="L61">
        <f>IF(Hoja1!$D$7='proyectos '!F61,B61,0)</f>
        <v>0</v>
      </c>
      <c r="M61">
        <f t="shared" si="5"/>
        <v>0</v>
      </c>
      <c r="N61" t="e">
        <f t="shared" si="3"/>
        <v>#NUM!</v>
      </c>
      <c r="O61" t="e">
        <f t="shared" si="4"/>
        <v>#NUM!</v>
      </c>
    </row>
    <row r="62" spans="2:15" ht="15">
      <c r="B62">
        <f t="shared" si="6"/>
        <v>0</v>
      </c>
      <c r="C62" s="50">
        <f>+'[1]PROYECTOS 4 BOLSA '!E71</f>
        <v>0</v>
      </c>
      <c r="D62" s="22">
        <f>+'[1]PROYECTOS 4 BOLSA '!D71</f>
        <v>0</v>
      </c>
      <c r="E62" s="48">
        <f>+'[1]PROYECTOS 4 BOLSA '!H71</f>
        <v>0</v>
      </c>
      <c r="F62" s="23">
        <f>+'[1]PROYECTOS 4 BOLSA '!K71</f>
        <v>0</v>
      </c>
      <c r="G62">
        <f t="shared" si="0"/>
        <v>0</v>
      </c>
      <c r="H62" s="49">
        <f>IF(Hoja1!$D$7='proyectos '!F62,IF(Hoja1!$D$9='proyectos '!C62,'proyectos '!D62,0),0)</f>
        <v>0</v>
      </c>
      <c r="I62" t="e">
        <f t="shared" si="2"/>
        <v>#NUM!</v>
      </c>
      <c r="J62" t="e">
        <f t="shared" si="1"/>
        <v>#NUM!</v>
      </c>
      <c r="L62">
        <f>IF(Hoja1!$D$7='proyectos '!F62,B62,0)</f>
        <v>0</v>
      </c>
      <c r="M62">
        <f t="shared" si="5"/>
        <v>0</v>
      </c>
      <c r="N62" t="e">
        <f t="shared" si="3"/>
        <v>#NUM!</v>
      </c>
      <c r="O62" t="e">
        <f t="shared" si="4"/>
        <v>#NUM!</v>
      </c>
    </row>
    <row r="63" spans="2:15" ht="15">
      <c r="B63">
        <f t="shared" si="6"/>
        <v>0</v>
      </c>
      <c r="C63" s="50">
        <f>+'[1]PROYECTOS 4 BOLSA '!E72</f>
        <v>0</v>
      </c>
      <c r="D63" s="22">
        <f>+'[1]PROYECTOS 4 BOLSA '!D72</f>
        <v>0</v>
      </c>
      <c r="E63" s="48">
        <f>+'[1]PROYECTOS 4 BOLSA '!H72</f>
        <v>0</v>
      </c>
      <c r="F63" s="23">
        <f>+'[1]PROYECTOS 4 BOLSA '!K72</f>
        <v>0</v>
      </c>
      <c r="G63">
        <f t="shared" si="0"/>
        <v>0</v>
      </c>
      <c r="H63" s="49">
        <f>IF(Hoja1!$D$7='proyectos '!F63,IF(Hoja1!$D$9='proyectos '!C63,'proyectos '!D63,0),0)</f>
        <v>0</v>
      </c>
      <c r="I63" t="e">
        <f t="shared" si="2"/>
        <v>#NUM!</v>
      </c>
      <c r="J63" t="e">
        <f t="shared" si="1"/>
        <v>#NUM!</v>
      </c>
      <c r="L63">
        <f>IF(Hoja1!$D$7='proyectos '!F63,B63,0)</f>
        <v>0</v>
      </c>
      <c r="M63">
        <f t="shared" si="5"/>
        <v>0</v>
      </c>
      <c r="N63" t="e">
        <f t="shared" si="3"/>
        <v>#NUM!</v>
      </c>
      <c r="O63" t="e">
        <f t="shared" si="4"/>
        <v>#NUM!</v>
      </c>
    </row>
    <row r="64" spans="2:15" ht="15">
      <c r="B64">
        <f t="shared" si="6"/>
        <v>0</v>
      </c>
      <c r="C64" s="50">
        <f>+'[1]PROYECTOS 4 BOLSA '!E73</f>
        <v>0</v>
      </c>
      <c r="D64" s="22">
        <f>+'[1]PROYECTOS 4 BOLSA '!D73</f>
        <v>0</v>
      </c>
      <c r="E64" s="48">
        <f>+'[1]PROYECTOS 4 BOLSA '!H73</f>
        <v>0</v>
      </c>
      <c r="F64" s="23">
        <f>+'[1]PROYECTOS 4 BOLSA '!K73</f>
        <v>0</v>
      </c>
      <c r="G64">
        <f t="shared" si="0"/>
        <v>0</v>
      </c>
      <c r="H64" s="49">
        <f>IF(Hoja1!$D$7='proyectos '!F64,IF(Hoja1!$D$9='proyectos '!C64,'proyectos '!D64,0),0)</f>
        <v>0</v>
      </c>
      <c r="I64" t="e">
        <f t="shared" si="2"/>
        <v>#NUM!</v>
      </c>
      <c r="J64" t="e">
        <f t="shared" si="1"/>
        <v>#NUM!</v>
      </c>
      <c r="L64">
        <f>IF(Hoja1!$D$7='proyectos '!F64,B64,0)</f>
        <v>0</v>
      </c>
      <c r="M64">
        <f t="shared" si="5"/>
        <v>0</v>
      </c>
      <c r="N64" t="e">
        <f t="shared" si="3"/>
        <v>#NUM!</v>
      </c>
      <c r="O64" t="e">
        <f t="shared" si="4"/>
        <v>#NUM!</v>
      </c>
    </row>
    <row r="65" spans="2:15" ht="15">
      <c r="B65">
        <f t="shared" si="6"/>
        <v>0</v>
      </c>
      <c r="C65" s="50">
        <f>+'[1]PROYECTOS 4 BOLSA '!E74</f>
        <v>0</v>
      </c>
      <c r="D65" s="22">
        <f>+'[1]PROYECTOS 4 BOLSA '!D74</f>
        <v>0</v>
      </c>
      <c r="E65" s="48">
        <f>+'[1]PROYECTOS 4 BOLSA '!H74</f>
        <v>0</v>
      </c>
      <c r="F65" s="23">
        <f>+'[1]PROYECTOS 4 BOLSA '!K74</f>
        <v>0</v>
      </c>
      <c r="G65">
        <f t="shared" si="0"/>
        <v>0</v>
      </c>
      <c r="H65" s="49">
        <f>IF(Hoja1!$D$7='proyectos '!F65,IF(Hoja1!$D$9='proyectos '!C65,'proyectos '!D65,0),0)</f>
        <v>0</v>
      </c>
      <c r="I65" t="e">
        <f t="shared" si="2"/>
        <v>#NUM!</v>
      </c>
      <c r="J65" t="e">
        <f t="shared" si="1"/>
        <v>#NUM!</v>
      </c>
      <c r="L65">
        <f>IF(Hoja1!$D$7='proyectos '!F65,B65,0)</f>
        <v>0</v>
      </c>
      <c r="M65">
        <f t="shared" si="5"/>
        <v>0</v>
      </c>
      <c r="N65" t="e">
        <f t="shared" si="3"/>
        <v>#NUM!</v>
      </c>
      <c r="O65" t="e">
        <f t="shared" si="4"/>
        <v>#NUM!</v>
      </c>
    </row>
    <row r="66" spans="2:15" ht="15">
      <c r="B66">
        <f t="shared" si="6"/>
        <v>0</v>
      </c>
      <c r="C66" s="50">
        <f>+'[1]PROYECTOS 4 BOLSA '!E75</f>
        <v>0</v>
      </c>
      <c r="D66" s="22">
        <f>+'[1]PROYECTOS 4 BOLSA '!D75</f>
        <v>0</v>
      </c>
      <c r="E66" s="48">
        <f>+'[1]PROYECTOS 4 BOLSA '!H75</f>
        <v>0</v>
      </c>
      <c r="F66" s="23">
        <f>+'[1]PROYECTOS 4 BOLSA '!K75</f>
        <v>0</v>
      </c>
      <c r="G66">
        <f t="shared" si="0"/>
        <v>0</v>
      </c>
      <c r="H66" s="49">
        <f>IF(Hoja1!$D$7='proyectos '!F66,IF(Hoja1!$D$9='proyectos '!C66,'proyectos '!D66,0),0)</f>
        <v>0</v>
      </c>
      <c r="I66" t="e">
        <f t="shared" si="2"/>
        <v>#NUM!</v>
      </c>
      <c r="J66" t="e">
        <f t="shared" si="1"/>
        <v>#NUM!</v>
      </c>
      <c r="L66">
        <f>IF(Hoja1!$D$7='proyectos '!F66,B66,0)</f>
        <v>0</v>
      </c>
      <c r="M66">
        <f t="shared" si="5"/>
        <v>0</v>
      </c>
      <c r="N66" t="e">
        <f t="shared" si="3"/>
        <v>#NUM!</v>
      </c>
      <c r="O66" t="e">
        <f t="shared" si="4"/>
        <v>#NUM!</v>
      </c>
    </row>
    <row r="67" spans="2:15" ht="15">
      <c r="B67">
        <f t="shared" si="6"/>
        <v>0</v>
      </c>
      <c r="C67" s="50">
        <f>+'[1]PROYECTOS 4 BOLSA '!E76</f>
        <v>0</v>
      </c>
      <c r="D67" s="22">
        <f>+'[1]PROYECTOS 4 BOLSA '!D76</f>
        <v>0</v>
      </c>
      <c r="E67" s="48">
        <f>+'[1]PROYECTOS 4 BOLSA '!H76</f>
        <v>0</v>
      </c>
      <c r="F67" s="23">
        <f>+'[1]PROYECTOS 4 BOLSA '!K76</f>
        <v>0</v>
      </c>
      <c r="G67">
        <f t="shared" si="0"/>
        <v>0</v>
      </c>
      <c r="H67" s="49">
        <f>IF(Hoja1!$D$7='proyectos '!F67,IF(Hoja1!$D$9='proyectos '!C67,'proyectos '!D67,0),0)</f>
        <v>0</v>
      </c>
      <c r="I67" t="e">
        <f t="shared" si="2"/>
        <v>#NUM!</v>
      </c>
      <c r="J67" t="e">
        <f t="shared" si="1"/>
        <v>#NUM!</v>
      </c>
      <c r="L67">
        <f>IF(Hoja1!$D$7='proyectos '!F67,B67,0)</f>
        <v>0</v>
      </c>
      <c r="M67">
        <f t="shared" si="5"/>
        <v>0</v>
      </c>
      <c r="N67" t="e">
        <f t="shared" si="3"/>
        <v>#NUM!</v>
      </c>
      <c r="O67" t="e">
        <f t="shared" si="4"/>
        <v>#NUM!</v>
      </c>
    </row>
    <row r="68" spans="2:15" ht="15">
      <c r="B68">
        <f t="shared" si="6"/>
        <v>0</v>
      </c>
      <c r="C68" s="50">
        <f>+'[1]PROYECTOS 4 BOLSA '!E77</f>
        <v>0</v>
      </c>
      <c r="D68" s="22">
        <f>+'[1]PROYECTOS 4 BOLSA '!D77</f>
        <v>0</v>
      </c>
      <c r="E68" s="48">
        <f>+'[1]PROYECTOS 4 BOLSA '!H77</f>
        <v>0</v>
      </c>
      <c r="F68" s="23">
        <f>+'[1]PROYECTOS 4 BOLSA '!K77</f>
        <v>0</v>
      </c>
      <c r="G68">
        <f aca="true" t="shared" si="7" ref="G68:G131">IF(H68&gt;0,B68,0)</f>
        <v>0</v>
      </c>
      <c r="H68" s="49">
        <f>IF(Hoja1!$D$7='proyectos '!F68,IF(Hoja1!$D$9='proyectos '!C68,'proyectos '!D68,0),0)</f>
        <v>0</v>
      </c>
      <c r="I68" t="e">
        <f t="shared" si="2"/>
        <v>#NUM!</v>
      </c>
      <c r="J68" t="e">
        <f aca="true" t="shared" si="8" ref="J68:J131">IF(I68&gt;0,VLOOKUP(I68,$G$4:$H$500,2,0),"")</f>
        <v>#NUM!</v>
      </c>
      <c r="L68">
        <f>IF(Hoja1!$D$7='proyectos '!F68,B68,0)</f>
        <v>0</v>
      </c>
      <c r="M68">
        <f t="shared" si="5"/>
        <v>0</v>
      </c>
      <c r="N68" t="e">
        <f t="shared" si="3"/>
        <v>#NUM!</v>
      </c>
      <c r="O68" t="e">
        <f t="shared" si="4"/>
        <v>#NUM!</v>
      </c>
    </row>
    <row r="69" spans="2:15" ht="15">
      <c r="B69">
        <f t="shared" si="6"/>
        <v>0</v>
      </c>
      <c r="C69" s="50">
        <f>+'[1]PROYECTOS 4 BOLSA '!E78</f>
        <v>0</v>
      </c>
      <c r="D69" s="22">
        <f>+'[1]PROYECTOS 4 BOLSA '!D78</f>
        <v>0</v>
      </c>
      <c r="E69" s="48">
        <f>+'[1]PROYECTOS 4 BOLSA '!H78</f>
        <v>0</v>
      </c>
      <c r="F69" s="23">
        <f>+'[1]PROYECTOS 4 BOLSA '!K78</f>
        <v>0</v>
      </c>
      <c r="G69">
        <f t="shared" si="7"/>
        <v>0</v>
      </c>
      <c r="H69" s="49">
        <f>IF(Hoja1!$D$7='proyectos '!F69,IF(Hoja1!$D$9='proyectos '!C69,'proyectos '!D69,0),0)</f>
        <v>0</v>
      </c>
      <c r="I69" t="e">
        <f aca="true" t="shared" si="9" ref="I69:I132">+LARGE($G$4:$G$500,B69)</f>
        <v>#NUM!</v>
      </c>
      <c r="J69" t="e">
        <f t="shared" si="8"/>
        <v>#NUM!</v>
      </c>
      <c r="L69">
        <f>IF(Hoja1!$D$7='proyectos '!F69,B69,0)</f>
        <v>0</v>
      </c>
      <c r="M69">
        <f t="shared" si="5"/>
        <v>0</v>
      </c>
      <c r="N69" t="e">
        <f aca="true" t="shared" si="10" ref="N69:N132">+LARGE($L$4:$L$500,B69)</f>
        <v>#NUM!</v>
      </c>
      <c r="O69" t="e">
        <f aca="true" t="shared" si="11" ref="O69:O132">+IF(N69&gt;0,VLOOKUP(N69,$L$4:$M$500,2,0),"")</f>
        <v>#NUM!</v>
      </c>
    </row>
    <row r="70" spans="2:15" ht="15">
      <c r="B70">
        <f t="shared" si="6"/>
        <v>0</v>
      </c>
      <c r="C70" s="50">
        <f>+'[1]PROYECTOS 4 BOLSA '!E79</f>
        <v>0</v>
      </c>
      <c r="D70" s="22">
        <f>+'[1]PROYECTOS 4 BOLSA '!D79</f>
        <v>0</v>
      </c>
      <c r="E70" s="48">
        <f>+'[1]PROYECTOS 4 BOLSA '!H79</f>
        <v>0</v>
      </c>
      <c r="F70" s="23">
        <f>+'[1]PROYECTOS 4 BOLSA '!K79</f>
        <v>0</v>
      </c>
      <c r="G70">
        <f t="shared" si="7"/>
        <v>0</v>
      </c>
      <c r="H70" s="49">
        <f>IF(Hoja1!$D$7='proyectos '!F70,IF(Hoja1!$D$9='proyectos '!C70,'proyectos '!D70,0),0)</f>
        <v>0</v>
      </c>
      <c r="I70" t="e">
        <f t="shared" si="9"/>
        <v>#NUM!</v>
      </c>
      <c r="J70" t="e">
        <f t="shared" si="8"/>
        <v>#NUM!</v>
      </c>
      <c r="L70">
        <f>IF(Hoja1!$D$7='proyectos '!F70,B70,0)</f>
        <v>0</v>
      </c>
      <c r="M70">
        <f aca="true" t="shared" si="12" ref="M70:M133">IF(L70&gt;0,C70,0)</f>
        <v>0</v>
      </c>
      <c r="N70" t="e">
        <f t="shared" si="10"/>
        <v>#NUM!</v>
      </c>
      <c r="O70" t="e">
        <f t="shared" si="11"/>
        <v>#NUM!</v>
      </c>
    </row>
    <row r="71" spans="2:15" ht="15">
      <c r="B71">
        <f t="shared" si="6"/>
        <v>0</v>
      </c>
      <c r="C71" s="50">
        <f>+'[1]PROYECTOS 4 BOLSA '!E80</f>
        <v>0</v>
      </c>
      <c r="D71" s="22">
        <f>+'[1]PROYECTOS 4 BOLSA '!D80</f>
        <v>0</v>
      </c>
      <c r="E71" s="48">
        <f>+'[1]PROYECTOS 4 BOLSA '!H80</f>
        <v>0</v>
      </c>
      <c r="F71" s="23">
        <f>+'[1]PROYECTOS 4 BOLSA '!K80</f>
        <v>0</v>
      </c>
      <c r="G71">
        <f t="shared" si="7"/>
        <v>0</v>
      </c>
      <c r="H71" s="49">
        <f>IF(Hoja1!$D$7='proyectos '!F71,IF(Hoja1!$D$9='proyectos '!C71,'proyectos '!D71,0),0)</f>
        <v>0</v>
      </c>
      <c r="I71" t="e">
        <f t="shared" si="9"/>
        <v>#NUM!</v>
      </c>
      <c r="J71" t="e">
        <f t="shared" si="8"/>
        <v>#NUM!</v>
      </c>
      <c r="L71">
        <f>IF(Hoja1!$D$7='proyectos '!F71,B71,0)</f>
        <v>0</v>
      </c>
      <c r="M71">
        <f t="shared" si="12"/>
        <v>0</v>
      </c>
      <c r="N71" t="e">
        <f t="shared" si="10"/>
        <v>#NUM!</v>
      </c>
      <c r="O71" t="e">
        <f t="shared" si="11"/>
        <v>#NUM!</v>
      </c>
    </row>
    <row r="72" spans="2:15" ht="15">
      <c r="B72">
        <f t="shared" si="6"/>
        <v>0</v>
      </c>
      <c r="C72" s="50">
        <f>+'[1]PROYECTOS 4 BOLSA '!E81</f>
        <v>0</v>
      </c>
      <c r="D72" s="22">
        <f>+'[1]PROYECTOS 4 BOLSA '!D81</f>
        <v>0</v>
      </c>
      <c r="E72" s="48">
        <f>+'[1]PROYECTOS 4 BOLSA '!H81</f>
        <v>0</v>
      </c>
      <c r="F72" s="23">
        <f>+'[1]PROYECTOS 4 BOLSA '!K81</f>
        <v>0</v>
      </c>
      <c r="G72">
        <f t="shared" si="7"/>
        <v>0</v>
      </c>
      <c r="H72" s="49">
        <f>IF(Hoja1!$D$7='proyectos '!F72,IF(Hoja1!$D$9='proyectos '!C72,'proyectos '!D72,0),0)</f>
        <v>0</v>
      </c>
      <c r="I72" t="e">
        <f t="shared" si="9"/>
        <v>#NUM!</v>
      </c>
      <c r="J72" t="e">
        <f t="shared" si="8"/>
        <v>#NUM!</v>
      </c>
      <c r="L72">
        <f>IF(Hoja1!$D$7='proyectos '!F72,B72,0)</f>
        <v>0</v>
      </c>
      <c r="M72">
        <f t="shared" si="12"/>
        <v>0</v>
      </c>
      <c r="N72" t="e">
        <f t="shared" si="10"/>
        <v>#NUM!</v>
      </c>
      <c r="O72" t="e">
        <f t="shared" si="11"/>
        <v>#NUM!</v>
      </c>
    </row>
    <row r="73" spans="2:15" ht="15">
      <c r="B73">
        <f t="shared" si="6"/>
        <v>0</v>
      </c>
      <c r="C73" s="50">
        <f>+'[1]PROYECTOS 4 BOLSA '!E82</f>
        <v>0</v>
      </c>
      <c r="D73" s="22">
        <f>+'[1]PROYECTOS 4 BOLSA '!D82</f>
        <v>0</v>
      </c>
      <c r="E73" s="48">
        <f>+'[1]PROYECTOS 4 BOLSA '!H82</f>
        <v>0</v>
      </c>
      <c r="F73" s="23">
        <f>+'[1]PROYECTOS 4 BOLSA '!K82</f>
        <v>0</v>
      </c>
      <c r="G73">
        <f t="shared" si="7"/>
        <v>0</v>
      </c>
      <c r="H73" s="49">
        <f>IF(Hoja1!$D$7='proyectos '!F73,IF(Hoja1!$D$9='proyectos '!C73,'proyectos '!D73,0),0)</f>
        <v>0</v>
      </c>
      <c r="I73" t="e">
        <f t="shared" si="9"/>
        <v>#NUM!</v>
      </c>
      <c r="J73" t="e">
        <f t="shared" si="8"/>
        <v>#NUM!</v>
      </c>
      <c r="L73">
        <f>IF(Hoja1!$D$7='proyectos '!F73,B73,0)</f>
        <v>0</v>
      </c>
      <c r="M73">
        <f t="shared" si="12"/>
        <v>0</v>
      </c>
      <c r="N73" t="e">
        <f t="shared" si="10"/>
        <v>#NUM!</v>
      </c>
      <c r="O73" t="e">
        <f t="shared" si="11"/>
        <v>#NUM!</v>
      </c>
    </row>
    <row r="74" spans="2:15" ht="15">
      <c r="B74">
        <f t="shared" si="6"/>
        <v>0</v>
      </c>
      <c r="C74" s="50">
        <f>+'[1]PROYECTOS 4 BOLSA '!E83</f>
        <v>0</v>
      </c>
      <c r="D74" s="22">
        <f>+'[1]PROYECTOS 4 BOLSA '!D83</f>
        <v>0</v>
      </c>
      <c r="E74" s="48">
        <f>+'[1]PROYECTOS 4 BOLSA '!H83</f>
        <v>0</v>
      </c>
      <c r="F74" s="23">
        <f>+'[1]PROYECTOS 4 BOLSA '!K83</f>
        <v>0</v>
      </c>
      <c r="G74">
        <f t="shared" si="7"/>
        <v>0</v>
      </c>
      <c r="H74" s="49">
        <f>IF(Hoja1!$D$7='proyectos '!F74,IF(Hoja1!$D$9='proyectos '!C74,'proyectos '!D74,0),0)</f>
        <v>0</v>
      </c>
      <c r="I74" t="e">
        <f t="shared" si="9"/>
        <v>#NUM!</v>
      </c>
      <c r="J74" t="e">
        <f t="shared" si="8"/>
        <v>#NUM!</v>
      </c>
      <c r="L74">
        <f>IF(Hoja1!$D$7='proyectos '!F74,B74,0)</f>
        <v>0</v>
      </c>
      <c r="M74">
        <f t="shared" si="12"/>
        <v>0</v>
      </c>
      <c r="N74" t="e">
        <f t="shared" si="10"/>
        <v>#NUM!</v>
      </c>
      <c r="O74" t="e">
        <f t="shared" si="11"/>
        <v>#NUM!</v>
      </c>
    </row>
    <row r="75" spans="2:15" ht="15">
      <c r="B75">
        <f t="shared" si="6"/>
        <v>0</v>
      </c>
      <c r="C75" s="50">
        <f>+'[1]PROYECTOS 4 BOLSA '!E84</f>
        <v>0</v>
      </c>
      <c r="D75" s="22">
        <f>+'[1]PROYECTOS 4 BOLSA '!D84</f>
        <v>0</v>
      </c>
      <c r="E75" s="48">
        <f>+'[1]PROYECTOS 4 BOLSA '!H84</f>
        <v>0</v>
      </c>
      <c r="F75" s="23">
        <f>+'[1]PROYECTOS 4 BOLSA '!K84</f>
        <v>0</v>
      </c>
      <c r="G75">
        <f t="shared" si="7"/>
        <v>0</v>
      </c>
      <c r="H75" s="49">
        <f>IF(Hoja1!$D$7='proyectos '!F75,IF(Hoja1!$D$9='proyectos '!C75,'proyectos '!D75,0),0)</f>
        <v>0</v>
      </c>
      <c r="I75" t="e">
        <f t="shared" si="9"/>
        <v>#NUM!</v>
      </c>
      <c r="J75" t="e">
        <f t="shared" si="8"/>
        <v>#NUM!</v>
      </c>
      <c r="L75">
        <f>IF(Hoja1!$D$7='proyectos '!F75,B75,0)</f>
        <v>0</v>
      </c>
      <c r="M75">
        <f t="shared" si="12"/>
        <v>0</v>
      </c>
      <c r="N75" t="e">
        <f t="shared" si="10"/>
        <v>#NUM!</v>
      </c>
      <c r="O75" t="e">
        <f t="shared" si="11"/>
        <v>#NUM!</v>
      </c>
    </row>
    <row r="76" spans="2:15" ht="15">
      <c r="B76">
        <f t="shared" si="6"/>
        <v>0</v>
      </c>
      <c r="C76" s="50">
        <f>+'[1]PROYECTOS 4 BOLSA '!E85</f>
        <v>0</v>
      </c>
      <c r="D76" s="22">
        <f>+'[1]PROYECTOS 4 BOLSA '!D85</f>
        <v>0</v>
      </c>
      <c r="E76" s="48">
        <f>+'[1]PROYECTOS 4 BOLSA '!H85</f>
        <v>0</v>
      </c>
      <c r="F76" s="23">
        <f>+'[1]PROYECTOS 4 BOLSA '!K85</f>
        <v>0</v>
      </c>
      <c r="G76">
        <f t="shared" si="7"/>
        <v>0</v>
      </c>
      <c r="H76" s="49">
        <f>IF(Hoja1!$D$7='proyectos '!F76,IF(Hoja1!$D$9='proyectos '!C76,'proyectos '!D76,0),0)</f>
        <v>0</v>
      </c>
      <c r="I76" t="e">
        <f t="shared" si="9"/>
        <v>#NUM!</v>
      </c>
      <c r="J76" t="e">
        <f t="shared" si="8"/>
        <v>#NUM!</v>
      </c>
      <c r="L76">
        <f>IF(Hoja1!$D$7='proyectos '!F76,B76,0)</f>
        <v>0</v>
      </c>
      <c r="M76">
        <f t="shared" si="12"/>
        <v>0</v>
      </c>
      <c r="N76" t="e">
        <f t="shared" si="10"/>
        <v>#NUM!</v>
      </c>
      <c r="O76" t="e">
        <f t="shared" si="11"/>
        <v>#NUM!</v>
      </c>
    </row>
    <row r="77" spans="2:15" ht="15">
      <c r="B77">
        <f t="shared" si="6"/>
        <v>0</v>
      </c>
      <c r="C77" s="50">
        <f>+'[1]PROYECTOS 4 BOLSA '!E86</f>
        <v>0</v>
      </c>
      <c r="D77" s="22">
        <f>+'[1]PROYECTOS 4 BOLSA '!D86</f>
        <v>0</v>
      </c>
      <c r="E77" s="48">
        <f>+'[1]PROYECTOS 4 BOLSA '!H86</f>
        <v>0</v>
      </c>
      <c r="F77" s="23">
        <f>+'[1]PROYECTOS 4 BOLSA '!K86</f>
        <v>0</v>
      </c>
      <c r="G77">
        <f t="shared" si="7"/>
        <v>0</v>
      </c>
      <c r="H77" s="49">
        <f>IF(Hoja1!$D$7='proyectos '!F77,IF(Hoja1!$D$9='proyectos '!C77,'proyectos '!D77,0),0)</f>
        <v>0</v>
      </c>
      <c r="I77" t="e">
        <f t="shared" si="9"/>
        <v>#NUM!</v>
      </c>
      <c r="J77" t="e">
        <f t="shared" si="8"/>
        <v>#NUM!</v>
      </c>
      <c r="L77">
        <f>IF(Hoja1!$D$7='proyectos '!F77,B77,0)</f>
        <v>0</v>
      </c>
      <c r="M77">
        <f t="shared" si="12"/>
        <v>0</v>
      </c>
      <c r="N77" t="e">
        <f t="shared" si="10"/>
        <v>#NUM!</v>
      </c>
      <c r="O77" t="e">
        <f t="shared" si="11"/>
        <v>#NUM!</v>
      </c>
    </row>
    <row r="78" spans="2:15" ht="15">
      <c r="B78">
        <f t="shared" si="6"/>
        <v>0</v>
      </c>
      <c r="C78" s="50">
        <f>+'[1]PROYECTOS 4 BOLSA '!E87</f>
        <v>0</v>
      </c>
      <c r="D78" s="22">
        <f>+'[1]PROYECTOS 4 BOLSA '!D87</f>
        <v>0</v>
      </c>
      <c r="E78" s="48">
        <f>+'[1]PROYECTOS 4 BOLSA '!H87</f>
        <v>0</v>
      </c>
      <c r="F78" s="23">
        <f>+'[1]PROYECTOS 4 BOLSA '!K87</f>
        <v>0</v>
      </c>
      <c r="G78">
        <f t="shared" si="7"/>
        <v>0</v>
      </c>
      <c r="H78" s="49">
        <f>IF(Hoja1!$D$7='proyectos '!F78,IF(Hoja1!$D$9='proyectos '!C78,'proyectos '!D78,0),0)</f>
        <v>0</v>
      </c>
      <c r="I78" t="e">
        <f t="shared" si="9"/>
        <v>#NUM!</v>
      </c>
      <c r="J78" t="e">
        <f t="shared" si="8"/>
        <v>#NUM!</v>
      </c>
      <c r="L78">
        <f>IF(Hoja1!$D$7='proyectos '!F78,B78,0)</f>
        <v>0</v>
      </c>
      <c r="M78">
        <f t="shared" si="12"/>
        <v>0</v>
      </c>
      <c r="N78" t="e">
        <f t="shared" si="10"/>
        <v>#NUM!</v>
      </c>
      <c r="O78" t="e">
        <f t="shared" si="11"/>
        <v>#NUM!</v>
      </c>
    </row>
    <row r="79" spans="2:15" ht="15">
      <c r="B79">
        <f t="shared" si="6"/>
        <v>0</v>
      </c>
      <c r="C79" s="50">
        <f>+'[1]PROYECTOS 4 BOLSA '!E88</f>
        <v>0</v>
      </c>
      <c r="D79" s="22">
        <f>+'[1]PROYECTOS 4 BOLSA '!D88</f>
        <v>0</v>
      </c>
      <c r="E79" s="48">
        <f>+'[1]PROYECTOS 4 BOLSA '!H88</f>
        <v>0</v>
      </c>
      <c r="F79" s="23">
        <f>+'[1]PROYECTOS 4 BOLSA '!K88</f>
        <v>0</v>
      </c>
      <c r="G79">
        <f t="shared" si="7"/>
        <v>0</v>
      </c>
      <c r="H79" s="49">
        <f>IF(Hoja1!$D$7='proyectos '!F79,IF(Hoja1!$D$9='proyectos '!C79,'proyectos '!D79,0),0)</f>
        <v>0</v>
      </c>
      <c r="I79" t="e">
        <f t="shared" si="9"/>
        <v>#NUM!</v>
      </c>
      <c r="J79" t="e">
        <f t="shared" si="8"/>
        <v>#NUM!</v>
      </c>
      <c r="L79">
        <f>IF(Hoja1!$D$7='proyectos '!F79,B79,0)</f>
        <v>0</v>
      </c>
      <c r="M79">
        <f t="shared" si="12"/>
        <v>0</v>
      </c>
      <c r="N79" t="e">
        <f t="shared" si="10"/>
        <v>#NUM!</v>
      </c>
      <c r="O79" t="e">
        <f t="shared" si="11"/>
        <v>#NUM!</v>
      </c>
    </row>
    <row r="80" spans="2:15" ht="15">
      <c r="B80">
        <f t="shared" si="6"/>
        <v>0</v>
      </c>
      <c r="C80" s="50">
        <f>+'[1]PROYECTOS 4 BOLSA '!E89</f>
        <v>0</v>
      </c>
      <c r="D80" s="22">
        <f>+'[1]PROYECTOS 4 BOLSA '!D89</f>
        <v>0</v>
      </c>
      <c r="E80" s="48">
        <f>+'[1]PROYECTOS 4 BOLSA '!H89</f>
        <v>0</v>
      </c>
      <c r="F80" s="23">
        <f>+'[1]PROYECTOS 4 BOLSA '!K89</f>
        <v>0</v>
      </c>
      <c r="G80">
        <f t="shared" si="7"/>
        <v>0</v>
      </c>
      <c r="H80" s="49">
        <f>IF(Hoja1!$D$7='proyectos '!F80,IF(Hoja1!$D$9='proyectos '!C80,'proyectos '!D80,0),0)</f>
        <v>0</v>
      </c>
      <c r="I80" t="e">
        <f t="shared" si="9"/>
        <v>#NUM!</v>
      </c>
      <c r="J80" t="e">
        <f t="shared" si="8"/>
        <v>#NUM!</v>
      </c>
      <c r="L80">
        <f>IF(Hoja1!$D$7='proyectos '!F80,B80,0)</f>
        <v>0</v>
      </c>
      <c r="M80">
        <f t="shared" si="12"/>
        <v>0</v>
      </c>
      <c r="N80" t="e">
        <f t="shared" si="10"/>
        <v>#NUM!</v>
      </c>
      <c r="O80" t="e">
        <f t="shared" si="11"/>
        <v>#NUM!</v>
      </c>
    </row>
    <row r="81" spans="2:15" ht="15">
      <c r="B81">
        <f t="shared" si="6"/>
        <v>0</v>
      </c>
      <c r="C81" s="50">
        <f>+'[1]PROYECTOS 4 BOLSA '!E90</f>
        <v>0</v>
      </c>
      <c r="D81" s="22">
        <f>+'[1]PROYECTOS 4 BOLSA '!D90</f>
        <v>0</v>
      </c>
      <c r="E81" s="48">
        <f>+'[1]PROYECTOS 4 BOLSA '!H90</f>
        <v>0</v>
      </c>
      <c r="F81" s="23">
        <f>+'[1]PROYECTOS 4 BOLSA '!K90</f>
        <v>0</v>
      </c>
      <c r="G81">
        <f t="shared" si="7"/>
        <v>0</v>
      </c>
      <c r="H81" s="49">
        <f>IF(Hoja1!$D$7='proyectos '!F81,IF(Hoja1!$D$9='proyectos '!C81,'proyectos '!D81,0),0)</f>
        <v>0</v>
      </c>
      <c r="I81" t="e">
        <f t="shared" si="9"/>
        <v>#NUM!</v>
      </c>
      <c r="J81" t="e">
        <f t="shared" si="8"/>
        <v>#NUM!</v>
      </c>
      <c r="L81">
        <f>IF(Hoja1!$D$7='proyectos '!F81,B81,0)</f>
        <v>0</v>
      </c>
      <c r="M81">
        <f t="shared" si="12"/>
        <v>0</v>
      </c>
      <c r="N81" t="e">
        <f t="shared" si="10"/>
        <v>#NUM!</v>
      </c>
      <c r="O81" t="e">
        <f t="shared" si="11"/>
        <v>#NUM!</v>
      </c>
    </row>
    <row r="82" spans="2:15" ht="15">
      <c r="B82">
        <f t="shared" si="6"/>
        <v>0</v>
      </c>
      <c r="C82" s="50">
        <f>+'[1]PROYECTOS 4 BOLSA '!E91</f>
        <v>0</v>
      </c>
      <c r="D82" s="22">
        <f>+'[1]PROYECTOS 4 BOLSA '!D91</f>
        <v>0</v>
      </c>
      <c r="E82" s="48">
        <f>+'[1]PROYECTOS 4 BOLSA '!H91</f>
        <v>0</v>
      </c>
      <c r="F82" s="23">
        <f>+'[1]PROYECTOS 4 BOLSA '!K91</f>
        <v>0</v>
      </c>
      <c r="G82">
        <f t="shared" si="7"/>
        <v>0</v>
      </c>
      <c r="H82" s="49">
        <f>IF(Hoja1!$D$7='proyectos '!F82,IF(Hoja1!$D$9='proyectos '!C82,'proyectos '!D82,0),0)</f>
        <v>0</v>
      </c>
      <c r="I82" t="e">
        <f t="shared" si="9"/>
        <v>#NUM!</v>
      </c>
      <c r="J82" t="e">
        <f t="shared" si="8"/>
        <v>#NUM!</v>
      </c>
      <c r="L82">
        <f>IF(Hoja1!$D$7='proyectos '!F82,B82,0)</f>
        <v>0</v>
      </c>
      <c r="M82">
        <f t="shared" si="12"/>
        <v>0</v>
      </c>
      <c r="N82" t="e">
        <f t="shared" si="10"/>
        <v>#NUM!</v>
      </c>
      <c r="O82" t="e">
        <f t="shared" si="11"/>
        <v>#NUM!</v>
      </c>
    </row>
    <row r="83" spans="2:15" ht="15">
      <c r="B83">
        <f t="shared" si="6"/>
        <v>0</v>
      </c>
      <c r="C83" s="50">
        <f>+'[1]PROYECTOS 4 BOLSA '!E92</f>
        <v>0</v>
      </c>
      <c r="D83" s="22">
        <f>+'[1]PROYECTOS 4 BOLSA '!D92</f>
        <v>0</v>
      </c>
      <c r="E83" s="48">
        <f>+'[1]PROYECTOS 4 BOLSA '!H92</f>
        <v>0</v>
      </c>
      <c r="F83" s="23">
        <f>+'[1]PROYECTOS 4 BOLSA '!K92</f>
        <v>0</v>
      </c>
      <c r="G83">
        <f t="shared" si="7"/>
        <v>0</v>
      </c>
      <c r="H83" s="49">
        <f>IF(Hoja1!$D$7='proyectos '!F83,IF(Hoja1!$D$9='proyectos '!C83,'proyectos '!D83,0),0)</f>
        <v>0</v>
      </c>
      <c r="I83" t="e">
        <f t="shared" si="9"/>
        <v>#NUM!</v>
      </c>
      <c r="J83" t="e">
        <f t="shared" si="8"/>
        <v>#NUM!</v>
      </c>
      <c r="L83">
        <f>IF(Hoja1!$D$7='proyectos '!F83,B83,0)</f>
        <v>0</v>
      </c>
      <c r="M83">
        <f t="shared" si="12"/>
        <v>0</v>
      </c>
      <c r="N83" t="e">
        <f t="shared" si="10"/>
        <v>#NUM!</v>
      </c>
      <c r="O83" t="e">
        <f t="shared" si="11"/>
        <v>#NUM!</v>
      </c>
    </row>
    <row r="84" spans="2:15" ht="15">
      <c r="B84">
        <f t="shared" si="6"/>
        <v>0</v>
      </c>
      <c r="C84" s="50">
        <f>+'[1]PROYECTOS 4 BOLSA '!E93</f>
        <v>0</v>
      </c>
      <c r="D84" s="22">
        <f>+'[1]PROYECTOS 4 BOLSA '!D93</f>
        <v>0</v>
      </c>
      <c r="E84" s="48">
        <f>+'[1]PROYECTOS 4 BOLSA '!H93</f>
        <v>0</v>
      </c>
      <c r="F84" s="23">
        <f>+'[1]PROYECTOS 4 BOLSA '!K93</f>
        <v>0</v>
      </c>
      <c r="G84">
        <f t="shared" si="7"/>
        <v>0</v>
      </c>
      <c r="H84" s="49">
        <f>IF(Hoja1!$D$7='proyectos '!F84,IF(Hoja1!$D$9='proyectos '!C84,'proyectos '!D84,0),0)</f>
        <v>0</v>
      </c>
      <c r="I84" t="e">
        <f t="shared" si="9"/>
        <v>#NUM!</v>
      </c>
      <c r="J84" t="e">
        <f t="shared" si="8"/>
        <v>#NUM!</v>
      </c>
      <c r="L84">
        <f>IF(Hoja1!$D$7='proyectos '!F84,B84,0)</f>
        <v>0</v>
      </c>
      <c r="M84">
        <f t="shared" si="12"/>
        <v>0</v>
      </c>
      <c r="N84" t="e">
        <f t="shared" si="10"/>
        <v>#NUM!</v>
      </c>
      <c r="O84" t="e">
        <f t="shared" si="11"/>
        <v>#NUM!</v>
      </c>
    </row>
    <row r="85" spans="2:15" ht="15">
      <c r="B85">
        <f aca="true" t="shared" si="13" ref="B85:B148">IF(C85&gt;0,B84+1,0)</f>
        <v>0</v>
      </c>
      <c r="C85" s="50">
        <f>+'[1]PROYECTOS 4 BOLSA '!E94</f>
        <v>0</v>
      </c>
      <c r="D85" s="22">
        <f>+'[1]PROYECTOS 4 BOLSA '!D94</f>
        <v>0</v>
      </c>
      <c r="E85" s="48">
        <f>+'[1]PROYECTOS 4 BOLSA '!H94</f>
        <v>0</v>
      </c>
      <c r="F85" s="23">
        <f>+'[1]PROYECTOS 4 BOLSA '!K94</f>
        <v>0</v>
      </c>
      <c r="G85">
        <f t="shared" si="7"/>
        <v>0</v>
      </c>
      <c r="H85" s="49">
        <f>IF(Hoja1!$D$7='proyectos '!F85,IF(Hoja1!$D$9='proyectos '!C85,'proyectos '!D85,0),0)</f>
        <v>0</v>
      </c>
      <c r="I85" t="e">
        <f t="shared" si="9"/>
        <v>#NUM!</v>
      </c>
      <c r="J85" t="e">
        <f t="shared" si="8"/>
        <v>#NUM!</v>
      </c>
      <c r="L85">
        <f>IF(Hoja1!$D$7='proyectos '!F85,B85,0)</f>
        <v>0</v>
      </c>
      <c r="M85">
        <f t="shared" si="12"/>
        <v>0</v>
      </c>
      <c r="N85" t="e">
        <f t="shared" si="10"/>
        <v>#NUM!</v>
      </c>
      <c r="O85" t="e">
        <f t="shared" si="11"/>
        <v>#NUM!</v>
      </c>
    </row>
    <row r="86" spans="2:15" ht="15">
      <c r="B86">
        <f t="shared" si="13"/>
        <v>0</v>
      </c>
      <c r="C86" s="50">
        <f>+'[1]PROYECTOS 4 BOLSA '!E95</f>
        <v>0</v>
      </c>
      <c r="D86" s="22">
        <f>+'[1]PROYECTOS 4 BOLSA '!D95</f>
        <v>0</v>
      </c>
      <c r="E86" s="48">
        <f>+'[1]PROYECTOS 4 BOLSA '!H95</f>
        <v>0</v>
      </c>
      <c r="F86" s="23">
        <f>+'[1]PROYECTOS 4 BOLSA '!K95</f>
        <v>0</v>
      </c>
      <c r="G86">
        <f t="shared" si="7"/>
        <v>0</v>
      </c>
      <c r="H86" s="49">
        <f>IF(Hoja1!$D$7='proyectos '!F86,IF(Hoja1!$D$9='proyectos '!C86,'proyectos '!D86,0),0)</f>
        <v>0</v>
      </c>
      <c r="I86" t="e">
        <f t="shared" si="9"/>
        <v>#NUM!</v>
      </c>
      <c r="J86" t="e">
        <f t="shared" si="8"/>
        <v>#NUM!</v>
      </c>
      <c r="L86">
        <f>IF(Hoja1!$D$7='proyectos '!F86,B86,0)</f>
        <v>0</v>
      </c>
      <c r="M86">
        <f t="shared" si="12"/>
        <v>0</v>
      </c>
      <c r="N86" t="e">
        <f t="shared" si="10"/>
        <v>#NUM!</v>
      </c>
      <c r="O86" t="e">
        <f t="shared" si="11"/>
        <v>#NUM!</v>
      </c>
    </row>
    <row r="87" spans="2:15" ht="15">
      <c r="B87">
        <f t="shared" si="13"/>
        <v>0</v>
      </c>
      <c r="C87" s="50">
        <f>+'[1]PROYECTOS 4 BOLSA '!E96</f>
        <v>0</v>
      </c>
      <c r="D87" s="22">
        <f>+'[1]PROYECTOS 4 BOLSA '!D96</f>
        <v>0</v>
      </c>
      <c r="E87" s="48">
        <f>+'[1]PROYECTOS 4 BOLSA '!H96</f>
        <v>0</v>
      </c>
      <c r="F87" s="23">
        <f>+'[1]PROYECTOS 4 BOLSA '!K96</f>
        <v>0</v>
      </c>
      <c r="G87">
        <f t="shared" si="7"/>
        <v>0</v>
      </c>
      <c r="H87" s="49">
        <f>IF(Hoja1!$D$7='proyectos '!F87,IF(Hoja1!$D$9='proyectos '!C87,'proyectos '!D87,0),0)</f>
        <v>0</v>
      </c>
      <c r="I87" t="e">
        <f t="shared" si="9"/>
        <v>#NUM!</v>
      </c>
      <c r="J87" t="e">
        <f t="shared" si="8"/>
        <v>#NUM!</v>
      </c>
      <c r="L87">
        <f>IF(Hoja1!$D$7='proyectos '!F87,B87,0)</f>
        <v>0</v>
      </c>
      <c r="M87">
        <f t="shared" si="12"/>
        <v>0</v>
      </c>
      <c r="N87" t="e">
        <f t="shared" si="10"/>
        <v>#NUM!</v>
      </c>
      <c r="O87" t="e">
        <f t="shared" si="11"/>
        <v>#NUM!</v>
      </c>
    </row>
    <row r="88" spans="2:15" ht="15">
      <c r="B88">
        <f t="shared" si="13"/>
        <v>0</v>
      </c>
      <c r="C88" s="50">
        <f>+'[1]PROYECTOS 4 BOLSA '!E97</f>
        <v>0</v>
      </c>
      <c r="D88" s="22">
        <f>+'[1]PROYECTOS 4 BOLSA '!D97</f>
        <v>0</v>
      </c>
      <c r="E88" s="48">
        <f>+'[1]PROYECTOS 4 BOLSA '!H97</f>
        <v>0</v>
      </c>
      <c r="F88" s="23">
        <f>+'[1]PROYECTOS 4 BOLSA '!K97</f>
        <v>0</v>
      </c>
      <c r="G88">
        <f t="shared" si="7"/>
        <v>0</v>
      </c>
      <c r="H88" s="49">
        <f>IF(Hoja1!$D$7='proyectos '!F88,IF(Hoja1!$D$9='proyectos '!C88,'proyectos '!D88,0),0)</f>
        <v>0</v>
      </c>
      <c r="I88" t="e">
        <f t="shared" si="9"/>
        <v>#NUM!</v>
      </c>
      <c r="J88" t="e">
        <f t="shared" si="8"/>
        <v>#NUM!</v>
      </c>
      <c r="L88">
        <f>IF(Hoja1!$D$7='proyectos '!F88,B88,0)</f>
        <v>0</v>
      </c>
      <c r="M88">
        <f t="shared" si="12"/>
        <v>0</v>
      </c>
      <c r="N88" t="e">
        <f t="shared" si="10"/>
        <v>#NUM!</v>
      </c>
      <c r="O88" t="e">
        <f t="shared" si="11"/>
        <v>#NUM!</v>
      </c>
    </row>
    <row r="89" spans="2:15" ht="15">
      <c r="B89">
        <f t="shared" si="13"/>
        <v>0</v>
      </c>
      <c r="C89" s="50">
        <f>+'[1]PROYECTOS 4 BOLSA '!E98</f>
        <v>0</v>
      </c>
      <c r="D89" s="22">
        <f>+'[1]PROYECTOS 4 BOLSA '!D98</f>
        <v>0</v>
      </c>
      <c r="E89" s="48">
        <f>+'[1]PROYECTOS 4 BOLSA '!H98</f>
        <v>0</v>
      </c>
      <c r="F89" s="23">
        <f>+'[1]PROYECTOS 4 BOLSA '!K98</f>
        <v>0</v>
      </c>
      <c r="G89">
        <f t="shared" si="7"/>
        <v>0</v>
      </c>
      <c r="H89" s="49">
        <f>IF(Hoja1!$D$7='proyectos '!F89,IF(Hoja1!$D$9='proyectos '!C89,'proyectos '!D89,0),0)</f>
        <v>0</v>
      </c>
      <c r="I89" t="e">
        <f t="shared" si="9"/>
        <v>#NUM!</v>
      </c>
      <c r="J89" t="e">
        <f t="shared" si="8"/>
        <v>#NUM!</v>
      </c>
      <c r="L89">
        <f>IF(Hoja1!$D$7='proyectos '!F89,B89,0)</f>
        <v>0</v>
      </c>
      <c r="M89">
        <f t="shared" si="12"/>
        <v>0</v>
      </c>
      <c r="N89" t="e">
        <f t="shared" si="10"/>
        <v>#NUM!</v>
      </c>
      <c r="O89" t="e">
        <f t="shared" si="11"/>
        <v>#NUM!</v>
      </c>
    </row>
    <row r="90" spans="2:15" ht="15">
      <c r="B90">
        <f t="shared" si="13"/>
        <v>0</v>
      </c>
      <c r="C90" s="50">
        <f>+'[1]PROYECTOS 4 BOLSA '!E99</f>
        <v>0</v>
      </c>
      <c r="D90" s="22">
        <f>+'[1]PROYECTOS 4 BOLSA '!D99</f>
        <v>0</v>
      </c>
      <c r="E90" s="48">
        <f>+'[1]PROYECTOS 4 BOLSA '!H99</f>
        <v>0</v>
      </c>
      <c r="F90" s="23">
        <f>+'[1]PROYECTOS 4 BOLSA '!K99</f>
        <v>0</v>
      </c>
      <c r="G90">
        <f t="shared" si="7"/>
        <v>0</v>
      </c>
      <c r="H90" s="49">
        <f>IF(Hoja1!$D$7='proyectos '!F90,IF(Hoja1!$D$9='proyectos '!C90,'proyectos '!D90,0),0)</f>
        <v>0</v>
      </c>
      <c r="I90" t="e">
        <f t="shared" si="9"/>
        <v>#NUM!</v>
      </c>
      <c r="J90" t="e">
        <f t="shared" si="8"/>
        <v>#NUM!</v>
      </c>
      <c r="L90">
        <f>IF(Hoja1!$D$7='proyectos '!F90,B90,0)</f>
        <v>0</v>
      </c>
      <c r="M90">
        <f t="shared" si="12"/>
        <v>0</v>
      </c>
      <c r="N90" t="e">
        <f t="shared" si="10"/>
        <v>#NUM!</v>
      </c>
      <c r="O90" t="e">
        <f t="shared" si="11"/>
        <v>#NUM!</v>
      </c>
    </row>
    <row r="91" spans="2:15" ht="15">
      <c r="B91">
        <f t="shared" si="13"/>
        <v>0</v>
      </c>
      <c r="C91" s="50">
        <f>+'[1]PROYECTOS 4 BOLSA '!E100</f>
        <v>0</v>
      </c>
      <c r="D91" s="22">
        <f>+'[1]PROYECTOS 4 BOLSA '!D100</f>
        <v>0</v>
      </c>
      <c r="E91" s="48">
        <f>+'[1]PROYECTOS 4 BOLSA '!H100</f>
        <v>0</v>
      </c>
      <c r="F91" s="23">
        <f>+'[1]PROYECTOS 4 BOLSA '!K100</f>
        <v>0</v>
      </c>
      <c r="G91">
        <f t="shared" si="7"/>
        <v>0</v>
      </c>
      <c r="H91" s="49">
        <f>IF(Hoja1!$D$7='proyectos '!F91,IF(Hoja1!$D$9='proyectos '!C91,'proyectos '!D91,0),0)</f>
        <v>0</v>
      </c>
      <c r="I91" t="e">
        <f t="shared" si="9"/>
        <v>#NUM!</v>
      </c>
      <c r="J91" t="e">
        <f t="shared" si="8"/>
        <v>#NUM!</v>
      </c>
      <c r="L91">
        <f>IF(Hoja1!$D$7='proyectos '!F91,B91,0)</f>
        <v>0</v>
      </c>
      <c r="M91">
        <f t="shared" si="12"/>
        <v>0</v>
      </c>
      <c r="N91" t="e">
        <f t="shared" si="10"/>
        <v>#NUM!</v>
      </c>
      <c r="O91" t="e">
        <f t="shared" si="11"/>
        <v>#NUM!</v>
      </c>
    </row>
    <row r="92" spans="2:15" ht="15">
      <c r="B92">
        <f t="shared" si="13"/>
        <v>0</v>
      </c>
      <c r="C92" s="50">
        <f>+'[1]PROYECTOS 4 BOLSA '!E101</f>
        <v>0</v>
      </c>
      <c r="D92" s="22">
        <f>+'[1]PROYECTOS 4 BOLSA '!D101</f>
        <v>0</v>
      </c>
      <c r="E92" s="48">
        <f>+'[1]PROYECTOS 4 BOLSA '!H101</f>
        <v>0</v>
      </c>
      <c r="F92" s="23">
        <f>+'[1]PROYECTOS 4 BOLSA '!K101</f>
        <v>0</v>
      </c>
      <c r="G92">
        <f t="shared" si="7"/>
        <v>0</v>
      </c>
      <c r="H92" s="49">
        <f>IF(Hoja1!$D$7='proyectos '!F92,IF(Hoja1!$D$9='proyectos '!C92,'proyectos '!D92,0),0)</f>
        <v>0</v>
      </c>
      <c r="I92" t="e">
        <f t="shared" si="9"/>
        <v>#NUM!</v>
      </c>
      <c r="J92" t="e">
        <f t="shared" si="8"/>
        <v>#NUM!</v>
      </c>
      <c r="L92">
        <f>IF(Hoja1!$D$7='proyectos '!F92,B92,0)</f>
        <v>0</v>
      </c>
      <c r="M92">
        <f t="shared" si="12"/>
        <v>0</v>
      </c>
      <c r="N92" t="e">
        <f t="shared" si="10"/>
        <v>#NUM!</v>
      </c>
      <c r="O92" t="e">
        <f t="shared" si="11"/>
        <v>#NUM!</v>
      </c>
    </row>
    <row r="93" spans="2:15" ht="15">
      <c r="B93">
        <f t="shared" si="13"/>
        <v>0</v>
      </c>
      <c r="C93" s="50">
        <f>+'[1]PROYECTOS 4 BOLSA '!E102</f>
        <v>0</v>
      </c>
      <c r="D93" s="22">
        <f>+'[1]PROYECTOS 4 BOLSA '!D102</f>
        <v>0</v>
      </c>
      <c r="E93" s="48">
        <f>+'[1]PROYECTOS 4 BOLSA '!H102</f>
        <v>0</v>
      </c>
      <c r="F93" s="23">
        <f>+'[1]PROYECTOS 4 BOLSA '!K102</f>
        <v>0</v>
      </c>
      <c r="G93">
        <f t="shared" si="7"/>
        <v>0</v>
      </c>
      <c r="H93" s="49">
        <f>IF(Hoja1!$D$7='proyectos '!F93,IF(Hoja1!$D$9='proyectos '!C93,'proyectos '!D93,0),0)</f>
        <v>0</v>
      </c>
      <c r="I93" t="e">
        <f t="shared" si="9"/>
        <v>#NUM!</v>
      </c>
      <c r="J93" t="e">
        <f t="shared" si="8"/>
        <v>#NUM!</v>
      </c>
      <c r="L93">
        <f>IF(Hoja1!$D$7='proyectos '!F93,B93,0)</f>
        <v>0</v>
      </c>
      <c r="M93">
        <f t="shared" si="12"/>
        <v>0</v>
      </c>
      <c r="N93" t="e">
        <f t="shared" si="10"/>
        <v>#NUM!</v>
      </c>
      <c r="O93" t="e">
        <f t="shared" si="11"/>
        <v>#NUM!</v>
      </c>
    </row>
    <row r="94" spans="2:15" ht="15">
      <c r="B94">
        <f t="shared" si="13"/>
        <v>0</v>
      </c>
      <c r="C94" s="50">
        <f>+'[1]PROYECTOS 4 BOLSA '!E103</f>
        <v>0</v>
      </c>
      <c r="D94" s="22">
        <f>+'[1]PROYECTOS 4 BOLSA '!D103</f>
        <v>0</v>
      </c>
      <c r="E94" s="48">
        <f>+'[1]PROYECTOS 4 BOLSA '!H103</f>
        <v>0</v>
      </c>
      <c r="F94" s="23">
        <f>+'[1]PROYECTOS 4 BOLSA '!K103</f>
        <v>0</v>
      </c>
      <c r="G94">
        <f t="shared" si="7"/>
        <v>0</v>
      </c>
      <c r="H94" s="49">
        <f>IF(Hoja1!$D$7='proyectos '!F94,IF(Hoja1!$D$9='proyectos '!C94,'proyectos '!D94,0),0)</f>
        <v>0</v>
      </c>
      <c r="I94" t="e">
        <f t="shared" si="9"/>
        <v>#NUM!</v>
      </c>
      <c r="J94" t="e">
        <f t="shared" si="8"/>
        <v>#NUM!</v>
      </c>
      <c r="L94">
        <f>IF(Hoja1!$D$7='proyectos '!F94,B94,0)</f>
        <v>0</v>
      </c>
      <c r="M94">
        <f t="shared" si="12"/>
        <v>0</v>
      </c>
      <c r="N94" t="e">
        <f t="shared" si="10"/>
        <v>#NUM!</v>
      </c>
      <c r="O94" t="e">
        <f t="shared" si="11"/>
        <v>#NUM!</v>
      </c>
    </row>
    <row r="95" spans="2:15" ht="15">
      <c r="B95">
        <f t="shared" si="13"/>
        <v>0</v>
      </c>
      <c r="C95" s="50">
        <f>+'[1]PROYECTOS 4 BOLSA '!E104</f>
        <v>0</v>
      </c>
      <c r="D95" s="22">
        <f>+'[1]PROYECTOS 4 BOLSA '!D104</f>
        <v>0</v>
      </c>
      <c r="E95" s="48">
        <f>+'[1]PROYECTOS 4 BOLSA '!H104</f>
        <v>0</v>
      </c>
      <c r="F95" s="23">
        <f>+'[1]PROYECTOS 4 BOLSA '!K104</f>
        <v>0</v>
      </c>
      <c r="G95">
        <f t="shared" si="7"/>
        <v>0</v>
      </c>
      <c r="H95" s="49">
        <f>IF(Hoja1!$D$7='proyectos '!F95,IF(Hoja1!$D$9='proyectos '!C95,'proyectos '!D95,0),0)</f>
        <v>0</v>
      </c>
      <c r="I95" t="e">
        <f t="shared" si="9"/>
        <v>#NUM!</v>
      </c>
      <c r="J95" t="e">
        <f t="shared" si="8"/>
        <v>#NUM!</v>
      </c>
      <c r="L95">
        <f>IF(Hoja1!$D$7='proyectos '!F95,B95,0)</f>
        <v>0</v>
      </c>
      <c r="M95">
        <f t="shared" si="12"/>
        <v>0</v>
      </c>
      <c r="N95" t="e">
        <f t="shared" si="10"/>
        <v>#NUM!</v>
      </c>
      <c r="O95" t="e">
        <f t="shared" si="11"/>
        <v>#NUM!</v>
      </c>
    </row>
    <row r="96" spans="2:15" ht="15">
      <c r="B96">
        <f t="shared" si="13"/>
        <v>0</v>
      </c>
      <c r="C96" s="50">
        <f>+'[1]PROYECTOS 4 BOLSA '!E105</f>
        <v>0</v>
      </c>
      <c r="D96" s="22">
        <f>+'[1]PROYECTOS 4 BOLSA '!D105</f>
        <v>0</v>
      </c>
      <c r="E96" s="48">
        <f>+'[1]PROYECTOS 4 BOLSA '!H105</f>
        <v>0</v>
      </c>
      <c r="F96" s="23">
        <f>+'[1]PROYECTOS 4 BOLSA '!K105</f>
        <v>0</v>
      </c>
      <c r="G96">
        <f t="shared" si="7"/>
        <v>0</v>
      </c>
      <c r="H96" s="49">
        <f>IF(Hoja1!$D$7='proyectos '!F96,IF(Hoja1!$D$9='proyectos '!C96,'proyectos '!D96,0),0)</f>
        <v>0</v>
      </c>
      <c r="I96" t="e">
        <f t="shared" si="9"/>
        <v>#NUM!</v>
      </c>
      <c r="J96" t="e">
        <f t="shared" si="8"/>
        <v>#NUM!</v>
      </c>
      <c r="L96">
        <f>IF(Hoja1!$D$7='proyectos '!F96,B96,0)</f>
        <v>0</v>
      </c>
      <c r="M96">
        <f t="shared" si="12"/>
        <v>0</v>
      </c>
      <c r="N96" t="e">
        <f t="shared" si="10"/>
        <v>#NUM!</v>
      </c>
      <c r="O96" t="e">
        <f t="shared" si="11"/>
        <v>#NUM!</v>
      </c>
    </row>
    <row r="97" spans="2:15" ht="15">
      <c r="B97">
        <f t="shared" si="13"/>
        <v>0</v>
      </c>
      <c r="C97" s="50">
        <f>+'[1]PROYECTOS 4 BOLSA '!E106</f>
        <v>0</v>
      </c>
      <c r="D97" s="22">
        <f>+'[1]PROYECTOS 4 BOLSA '!D106</f>
        <v>0</v>
      </c>
      <c r="E97" s="48">
        <f>+'[1]PROYECTOS 4 BOLSA '!H106</f>
        <v>0</v>
      </c>
      <c r="F97" s="23">
        <f>+'[1]PROYECTOS 4 BOLSA '!K106</f>
        <v>0</v>
      </c>
      <c r="G97">
        <f t="shared" si="7"/>
        <v>0</v>
      </c>
      <c r="H97" s="49">
        <f>IF(Hoja1!$D$7='proyectos '!F97,IF(Hoja1!$D$9='proyectos '!C97,'proyectos '!D97,0),0)</f>
        <v>0</v>
      </c>
      <c r="I97" t="e">
        <f t="shared" si="9"/>
        <v>#NUM!</v>
      </c>
      <c r="J97" t="e">
        <f t="shared" si="8"/>
        <v>#NUM!</v>
      </c>
      <c r="L97">
        <f>IF(Hoja1!$D$7='proyectos '!F97,B97,0)</f>
        <v>0</v>
      </c>
      <c r="M97">
        <f t="shared" si="12"/>
        <v>0</v>
      </c>
      <c r="N97" t="e">
        <f t="shared" si="10"/>
        <v>#NUM!</v>
      </c>
      <c r="O97" t="e">
        <f t="shared" si="11"/>
        <v>#NUM!</v>
      </c>
    </row>
    <row r="98" spans="2:15" ht="15">
      <c r="B98">
        <f t="shared" si="13"/>
        <v>0</v>
      </c>
      <c r="C98" s="50">
        <f>+'[1]PROYECTOS 4 BOLSA '!E107</f>
        <v>0</v>
      </c>
      <c r="D98" s="22">
        <f>+'[1]PROYECTOS 4 BOLSA '!D107</f>
        <v>0</v>
      </c>
      <c r="E98" s="48">
        <f>+'[1]PROYECTOS 4 BOLSA '!H107</f>
        <v>0</v>
      </c>
      <c r="F98" s="23">
        <f>+'[1]PROYECTOS 4 BOLSA '!K107</f>
        <v>0</v>
      </c>
      <c r="G98">
        <f t="shared" si="7"/>
        <v>0</v>
      </c>
      <c r="H98" s="49">
        <f>IF(Hoja1!$D$7='proyectos '!F98,IF(Hoja1!$D$9='proyectos '!C98,'proyectos '!D98,0),0)</f>
        <v>0</v>
      </c>
      <c r="I98" t="e">
        <f t="shared" si="9"/>
        <v>#NUM!</v>
      </c>
      <c r="J98" t="e">
        <f t="shared" si="8"/>
        <v>#NUM!</v>
      </c>
      <c r="L98">
        <f>IF(Hoja1!$D$7='proyectos '!F98,B98,0)</f>
        <v>0</v>
      </c>
      <c r="M98">
        <f t="shared" si="12"/>
        <v>0</v>
      </c>
      <c r="N98" t="e">
        <f t="shared" si="10"/>
        <v>#NUM!</v>
      </c>
      <c r="O98" t="e">
        <f t="shared" si="11"/>
        <v>#NUM!</v>
      </c>
    </row>
    <row r="99" spans="2:15" ht="15">
      <c r="B99">
        <f t="shared" si="13"/>
        <v>0</v>
      </c>
      <c r="C99" s="50">
        <f>+'[1]PROYECTOS 4 BOLSA '!E108</f>
        <v>0</v>
      </c>
      <c r="D99" s="22">
        <f>+'[1]PROYECTOS 4 BOLSA '!D108</f>
        <v>0</v>
      </c>
      <c r="E99" s="48">
        <f>+'[1]PROYECTOS 4 BOLSA '!H108</f>
        <v>0</v>
      </c>
      <c r="F99" s="23">
        <f>+'[1]PROYECTOS 4 BOLSA '!K108</f>
        <v>0</v>
      </c>
      <c r="G99">
        <f t="shared" si="7"/>
        <v>0</v>
      </c>
      <c r="H99" s="49">
        <f>IF(Hoja1!$D$7='proyectos '!F99,IF(Hoja1!$D$9='proyectos '!C99,'proyectos '!D99,0),0)</f>
        <v>0</v>
      </c>
      <c r="I99" t="e">
        <f t="shared" si="9"/>
        <v>#NUM!</v>
      </c>
      <c r="J99" t="e">
        <f t="shared" si="8"/>
        <v>#NUM!</v>
      </c>
      <c r="L99">
        <f>IF(Hoja1!$D$7='proyectos '!F99,B99,0)</f>
        <v>0</v>
      </c>
      <c r="M99">
        <f t="shared" si="12"/>
        <v>0</v>
      </c>
      <c r="N99" t="e">
        <f t="shared" si="10"/>
        <v>#NUM!</v>
      </c>
      <c r="O99" t="e">
        <f t="shared" si="11"/>
        <v>#NUM!</v>
      </c>
    </row>
    <row r="100" spans="2:15" ht="15">
      <c r="B100">
        <f t="shared" si="13"/>
        <v>0</v>
      </c>
      <c r="C100" s="50">
        <f>+'[1]PROYECTOS 4 BOLSA '!E109</f>
        <v>0</v>
      </c>
      <c r="D100" s="22">
        <f>+'[1]PROYECTOS 4 BOLSA '!D109</f>
        <v>0</v>
      </c>
      <c r="E100" s="48">
        <f>+'[1]PROYECTOS 4 BOLSA '!H109</f>
        <v>0</v>
      </c>
      <c r="F100" s="23">
        <f>+'[1]PROYECTOS 4 BOLSA '!K109</f>
        <v>0</v>
      </c>
      <c r="G100">
        <f t="shared" si="7"/>
        <v>0</v>
      </c>
      <c r="H100" s="49">
        <f>IF(Hoja1!$D$7='proyectos '!F100,IF(Hoja1!$D$9='proyectos '!C100,'proyectos '!D100,0),0)</f>
        <v>0</v>
      </c>
      <c r="I100" t="e">
        <f t="shared" si="9"/>
        <v>#NUM!</v>
      </c>
      <c r="J100" t="e">
        <f t="shared" si="8"/>
        <v>#NUM!</v>
      </c>
      <c r="L100">
        <f>IF(Hoja1!$D$7='proyectos '!F100,B100,0)</f>
        <v>0</v>
      </c>
      <c r="M100">
        <f t="shared" si="12"/>
        <v>0</v>
      </c>
      <c r="N100" t="e">
        <f t="shared" si="10"/>
        <v>#NUM!</v>
      </c>
      <c r="O100" t="e">
        <f t="shared" si="11"/>
        <v>#NUM!</v>
      </c>
    </row>
    <row r="101" spans="2:15" ht="15">
      <c r="B101">
        <f t="shared" si="13"/>
        <v>0</v>
      </c>
      <c r="C101" s="50">
        <f>+'[1]PROYECTOS 4 BOLSA '!E110</f>
        <v>0</v>
      </c>
      <c r="D101" s="22">
        <f>+'[1]PROYECTOS 4 BOLSA '!D110</f>
        <v>0</v>
      </c>
      <c r="E101" s="48">
        <f>+'[1]PROYECTOS 4 BOLSA '!H110</f>
        <v>0</v>
      </c>
      <c r="F101" s="23">
        <f>+'[1]PROYECTOS 4 BOLSA '!K110</f>
        <v>0</v>
      </c>
      <c r="G101">
        <f t="shared" si="7"/>
        <v>0</v>
      </c>
      <c r="H101" s="49">
        <f>IF(Hoja1!$D$7='proyectos '!F101,IF(Hoja1!$D$9='proyectos '!C101,'proyectos '!D101,0),0)</f>
        <v>0</v>
      </c>
      <c r="I101" t="e">
        <f t="shared" si="9"/>
        <v>#NUM!</v>
      </c>
      <c r="J101" t="e">
        <f t="shared" si="8"/>
        <v>#NUM!</v>
      </c>
      <c r="L101">
        <f>IF(Hoja1!$D$7='proyectos '!F101,B101,0)</f>
        <v>0</v>
      </c>
      <c r="M101">
        <f t="shared" si="12"/>
        <v>0</v>
      </c>
      <c r="N101" t="e">
        <f t="shared" si="10"/>
        <v>#NUM!</v>
      </c>
      <c r="O101" t="e">
        <f t="shared" si="11"/>
        <v>#NUM!</v>
      </c>
    </row>
    <row r="102" spans="2:15" ht="15">
      <c r="B102">
        <f t="shared" si="13"/>
        <v>0</v>
      </c>
      <c r="C102" s="50">
        <f>+'[1]PROYECTOS 4 BOLSA '!E111</f>
        <v>0</v>
      </c>
      <c r="D102" s="22">
        <f>+'[1]PROYECTOS 4 BOLSA '!D111</f>
        <v>0</v>
      </c>
      <c r="E102" s="48">
        <f>+'[1]PROYECTOS 4 BOLSA '!H111</f>
        <v>0</v>
      </c>
      <c r="F102" s="23">
        <f>+'[1]PROYECTOS 4 BOLSA '!K111</f>
        <v>0</v>
      </c>
      <c r="G102">
        <f t="shared" si="7"/>
        <v>0</v>
      </c>
      <c r="H102" s="49">
        <f>IF(Hoja1!$D$7='proyectos '!F102,IF(Hoja1!$D$9='proyectos '!C102,'proyectos '!D102,0),0)</f>
        <v>0</v>
      </c>
      <c r="I102" t="e">
        <f t="shared" si="9"/>
        <v>#NUM!</v>
      </c>
      <c r="J102" t="e">
        <f t="shared" si="8"/>
        <v>#NUM!</v>
      </c>
      <c r="L102">
        <f>IF(Hoja1!$D$7='proyectos '!F102,B102,0)</f>
        <v>0</v>
      </c>
      <c r="M102">
        <f t="shared" si="12"/>
        <v>0</v>
      </c>
      <c r="N102" t="e">
        <f t="shared" si="10"/>
        <v>#NUM!</v>
      </c>
      <c r="O102" t="e">
        <f t="shared" si="11"/>
        <v>#NUM!</v>
      </c>
    </row>
    <row r="103" spans="2:15" ht="15">
      <c r="B103">
        <f t="shared" si="13"/>
        <v>0</v>
      </c>
      <c r="C103" s="50">
        <f>+'[1]PROYECTOS 4 BOLSA '!E112</f>
        <v>0</v>
      </c>
      <c r="D103" s="22">
        <f>+'[1]PROYECTOS 4 BOLSA '!D112</f>
        <v>0</v>
      </c>
      <c r="E103" s="48">
        <f>+'[1]PROYECTOS 4 BOLSA '!H112</f>
        <v>0</v>
      </c>
      <c r="F103" s="23">
        <f>+'[1]PROYECTOS 4 BOLSA '!K112</f>
        <v>0</v>
      </c>
      <c r="G103">
        <f t="shared" si="7"/>
        <v>0</v>
      </c>
      <c r="H103" s="49">
        <f>IF(Hoja1!$D$7='proyectos '!F103,IF(Hoja1!$D$9='proyectos '!C103,'proyectos '!D103,0),0)</f>
        <v>0</v>
      </c>
      <c r="I103" t="e">
        <f t="shared" si="9"/>
        <v>#NUM!</v>
      </c>
      <c r="J103" t="e">
        <f t="shared" si="8"/>
        <v>#NUM!</v>
      </c>
      <c r="L103">
        <f>IF(Hoja1!$D$7='proyectos '!F103,B103,0)</f>
        <v>0</v>
      </c>
      <c r="M103">
        <f t="shared" si="12"/>
        <v>0</v>
      </c>
      <c r="N103" t="e">
        <f t="shared" si="10"/>
        <v>#NUM!</v>
      </c>
      <c r="O103" t="e">
        <f t="shared" si="11"/>
        <v>#NUM!</v>
      </c>
    </row>
    <row r="104" spans="2:15" ht="15">
      <c r="B104">
        <f t="shared" si="13"/>
        <v>0</v>
      </c>
      <c r="C104" s="50">
        <f>+'[1]PROYECTOS 4 BOLSA '!E113</f>
        <v>0</v>
      </c>
      <c r="D104" s="22">
        <f>+'[1]PROYECTOS 4 BOLSA '!D113</f>
        <v>0</v>
      </c>
      <c r="E104" s="48">
        <f>+'[1]PROYECTOS 4 BOLSA '!H113</f>
        <v>0</v>
      </c>
      <c r="F104" s="23">
        <f>+'[1]PROYECTOS 4 BOLSA '!K113</f>
        <v>0</v>
      </c>
      <c r="G104">
        <f t="shared" si="7"/>
        <v>0</v>
      </c>
      <c r="H104" s="49">
        <f>IF(Hoja1!$D$7='proyectos '!F104,IF(Hoja1!$D$9='proyectos '!C104,'proyectos '!D104,0),0)</f>
        <v>0</v>
      </c>
      <c r="I104" t="e">
        <f t="shared" si="9"/>
        <v>#NUM!</v>
      </c>
      <c r="J104" t="e">
        <f t="shared" si="8"/>
        <v>#NUM!</v>
      </c>
      <c r="L104">
        <f>IF(Hoja1!$D$7='proyectos '!F104,B104,0)</f>
        <v>0</v>
      </c>
      <c r="M104">
        <f t="shared" si="12"/>
        <v>0</v>
      </c>
      <c r="N104" t="e">
        <f t="shared" si="10"/>
        <v>#NUM!</v>
      </c>
      <c r="O104" t="e">
        <f t="shared" si="11"/>
        <v>#NUM!</v>
      </c>
    </row>
    <row r="105" spans="2:15" ht="15">
      <c r="B105">
        <f t="shared" si="13"/>
        <v>0</v>
      </c>
      <c r="C105" s="50">
        <f>+'[1]PROYECTOS 4 BOLSA '!E114</f>
        <v>0</v>
      </c>
      <c r="D105" s="22">
        <f>+'[1]PROYECTOS 4 BOLSA '!D114</f>
        <v>0</v>
      </c>
      <c r="E105" s="48">
        <f>+'[1]PROYECTOS 4 BOLSA '!H114</f>
        <v>0</v>
      </c>
      <c r="F105" s="23">
        <f>+'[1]PROYECTOS 4 BOLSA '!K114</f>
        <v>0</v>
      </c>
      <c r="G105">
        <f t="shared" si="7"/>
        <v>0</v>
      </c>
      <c r="H105" s="49">
        <f>IF(Hoja1!$D$7='proyectos '!F105,IF(Hoja1!$D$9='proyectos '!C105,'proyectos '!D105,0),0)</f>
        <v>0</v>
      </c>
      <c r="I105" t="e">
        <f t="shared" si="9"/>
        <v>#NUM!</v>
      </c>
      <c r="J105" t="e">
        <f t="shared" si="8"/>
        <v>#NUM!</v>
      </c>
      <c r="L105">
        <f>IF(Hoja1!$D$7='proyectos '!F105,B105,0)</f>
        <v>0</v>
      </c>
      <c r="M105">
        <f t="shared" si="12"/>
        <v>0</v>
      </c>
      <c r="N105" t="e">
        <f t="shared" si="10"/>
        <v>#NUM!</v>
      </c>
      <c r="O105" t="e">
        <f t="shared" si="11"/>
        <v>#NUM!</v>
      </c>
    </row>
    <row r="106" spans="2:15" ht="15">
      <c r="B106">
        <f t="shared" si="13"/>
        <v>0</v>
      </c>
      <c r="C106" s="50">
        <f>+'[1]PROYECTOS 4 BOLSA '!E115</f>
        <v>0</v>
      </c>
      <c r="D106" s="22">
        <f>+'[1]PROYECTOS 4 BOLSA '!D115</f>
        <v>0</v>
      </c>
      <c r="E106" s="48">
        <f>+'[1]PROYECTOS 4 BOLSA '!H115</f>
        <v>0</v>
      </c>
      <c r="F106" s="23">
        <f>+'[1]PROYECTOS 4 BOLSA '!K115</f>
        <v>0</v>
      </c>
      <c r="G106">
        <f t="shared" si="7"/>
        <v>0</v>
      </c>
      <c r="H106" s="49">
        <f>IF(Hoja1!$D$7='proyectos '!F106,IF(Hoja1!$D$9='proyectos '!C106,'proyectos '!D106,0),0)</f>
        <v>0</v>
      </c>
      <c r="I106" t="e">
        <f t="shared" si="9"/>
        <v>#NUM!</v>
      </c>
      <c r="J106" t="e">
        <f t="shared" si="8"/>
        <v>#NUM!</v>
      </c>
      <c r="L106">
        <f>IF(Hoja1!$D$7='proyectos '!F106,B106,0)</f>
        <v>0</v>
      </c>
      <c r="M106">
        <f t="shared" si="12"/>
        <v>0</v>
      </c>
      <c r="N106" t="e">
        <f t="shared" si="10"/>
        <v>#NUM!</v>
      </c>
      <c r="O106" t="e">
        <f t="shared" si="11"/>
        <v>#NUM!</v>
      </c>
    </row>
    <row r="107" spans="2:15" ht="15">
      <c r="B107">
        <f t="shared" si="13"/>
        <v>0</v>
      </c>
      <c r="C107" s="50">
        <f>+'[1]PROYECTOS 4 BOLSA '!E116</f>
        <v>0</v>
      </c>
      <c r="D107" s="22">
        <f>+'[1]PROYECTOS 4 BOLSA '!D116</f>
        <v>0</v>
      </c>
      <c r="E107" s="48">
        <f>+'[1]PROYECTOS 4 BOLSA '!H116</f>
        <v>0</v>
      </c>
      <c r="F107" s="23">
        <f>+'[1]PROYECTOS 4 BOLSA '!K116</f>
        <v>0</v>
      </c>
      <c r="G107">
        <f t="shared" si="7"/>
        <v>0</v>
      </c>
      <c r="H107" s="49">
        <f>IF(Hoja1!$D$7='proyectos '!F107,IF(Hoja1!$D$9='proyectos '!C107,'proyectos '!D107,0),0)</f>
        <v>0</v>
      </c>
      <c r="I107" t="e">
        <f t="shared" si="9"/>
        <v>#NUM!</v>
      </c>
      <c r="J107" t="e">
        <f t="shared" si="8"/>
        <v>#NUM!</v>
      </c>
      <c r="L107">
        <f>IF(Hoja1!$D$7='proyectos '!F107,B107,0)</f>
        <v>0</v>
      </c>
      <c r="M107">
        <f t="shared" si="12"/>
        <v>0</v>
      </c>
      <c r="N107" t="e">
        <f t="shared" si="10"/>
        <v>#NUM!</v>
      </c>
      <c r="O107" t="e">
        <f t="shared" si="11"/>
        <v>#NUM!</v>
      </c>
    </row>
    <row r="108" spans="2:15" ht="15">
      <c r="B108">
        <f t="shared" si="13"/>
        <v>0</v>
      </c>
      <c r="C108" s="50">
        <f>+'[1]PROYECTOS 4 BOLSA '!E117</f>
        <v>0</v>
      </c>
      <c r="D108" s="22">
        <f>+'[1]PROYECTOS 4 BOLSA '!D117</f>
        <v>0</v>
      </c>
      <c r="E108" s="48">
        <f>+'[1]PROYECTOS 4 BOLSA '!H117</f>
        <v>0</v>
      </c>
      <c r="F108" s="23">
        <f>+'[1]PROYECTOS 4 BOLSA '!K117</f>
        <v>0</v>
      </c>
      <c r="G108">
        <f t="shared" si="7"/>
        <v>0</v>
      </c>
      <c r="H108" s="49">
        <f>IF(Hoja1!$D$7='proyectos '!F108,IF(Hoja1!$D$9='proyectos '!C108,'proyectos '!D108,0),0)</f>
        <v>0</v>
      </c>
      <c r="I108" t="e">
        <f t="shared" si="9"/>
        <v>#NUM!</v>
      </c>
      <c r="J108" t="e">
        <f t="shared" si="8"/>
        <v>#NUM!</v>
      </c>
      <c r="L108">
        <f>IF(Hoja1!$D$7='proyectos '!F108,B108,0)</f>
        <v>0</v>
      </c>
      <c r="M108">
        <f t="shared" si="12"/>
        <v>0</v>
      </c>
      <c r="N108" t="e">
        <f t="shared" si="10"/>
        <v>#NUM!</v>
      </c>
      <c r="O108" t="e">
        <f t="shared" si="11"/>
        <v>#NUM!</v>
      </c>
    </row>
    <row r="109" spans="2:15" ht="15">
      <c r="B109">
        <f t="shared" si="13"/>
        <v>0</v>
      </c>
      <c r="C109" s="50">
        <f>+'[1]PROYECTOS 4 BOLSA '!E118</f>
        <v>0</v>
      </c>
      <c r="D109" s="22">
        <f>+'[1]PROYECTOS 4 BOLSA '!D118</f>
        <v>0</v>
      </c>
      <c r="E109" s="48">
        <f>+'[1]PROYECTOS 4 BOLSA '!H118</f>
        <v>0</v>
      </c>
      <c r="F109" s="23">
        <f>+'[1]PROYECTOS 4 BOLSA '!K118</f>
        <v>0</v>
      </c>
      <c r="G109">
        <f t="shared" si="7"/>
        <v>0</v>
      </c>
      <c r="H109" s="49">
        <f>IF(Hoja1!$D$7='proyectos '!F109,IF(Hoja1!$D$9='proyectos '!C109,'proyectos '!D109,0),0)</f>
        <v>0</v>
      </c>
      <c r="I109" t="e">
        <f t="shared" si="9"/>
        <v>#NUM!</v>
      </c>
      <c r="J109" t="e">
        <f t="shared" si="8"/>
        <v>#NUM!</v>
      </c>
      <c r="L109">
        <f>IF(Hoja1!$D$7='proyectos '!F109,B109,0)</f>
        <v>0</v>
      </c>
      <c r="M109">
        <f t="shared" si="12"/>
        <v>0</v>
      </c>
      <c r="N109" t="e">
        <f t="shared" si="10"/>
        <v>#NUM!</v>
      </c>
      <c r="O109" t="e">
        <f t="shared" si="11"/>
        <v>#NUM!</v>
      </c>
    </row>
    <row r="110" spans="2:15" ht="15">
      <c r="B110">
        <f t="shared" si="13"/>
        <v>0</v>
      </c>
      <c r="C110" s="50">
        <f>+'[1]PROYECTOS 4 BOLSA '!E119</f>
        <v>0</v>
      </c>
      <c r="D110" s="22">
        <f>+'[1]PROYECTOS 4 BOLSA '!D119</f>
        <v>0</v>
      </c>
      <c r="E110" s="48">
        <f>+'[1]PROYECTOS 4 BOLSA '!H119</f>
        <v>0</v>
      </c>
      <c r="F110" s="23">
        <f>+'[1]PROYECTOS 4 BOLSA '!K119</f>
        <v>0</v>
      </c>
      <c r="G110">
        <f t="shared" si="7"/>
        <v>0</v>
      </c>
      <c r="H110" s="49">
        <f>IF(Hoja1!$D$7='proyectos '!F110,IF(Hoja1!$D$9='proyectos '!C110,'proyectos '!D110,0),0)</f>
        <v>0</v>
      </c>
      <c r="I110" t="e">
        <f t="shared" si="9"/>
        <v>#NUM!</v>
      </c>
      <c r="J110" t="e">
        <f t="shared" si="8"/>
        <v>#NUM!</v>
      </c>
      <c r="L110">
        <f>IF(Hoja1!$D$7='proyectos '!F110,B110,0)</f>
        <v>0</v>
      </c>
      <c r="M110">
        <f t="shared" si="12"/>
        <v>0</v>
      </c>
      <c r="N110" t="e">
        <f t="shared" si="10"/>
        <v>#NUM!</v>
      </c>
      <c r="O110" t="e">
        <f t="shared" si="11"/>
        <v>#NUM!</v>
      </c>
    </row>
    <row r="111" spans="2:15" ht="15">
      <c r="B111">
        <f t="shared" si="13"/>
        <v>0</v>
      </c>
      <c r="C111" s="50">
        <f>+'[1]PROYECTOS 4 BOLSA '!E120</f>
        <v>0</v>
      </c>
      <c r="D111" s="22">
        <f>+'[1]PROYECTOS 4 BOLSA '!D120</f>
        <v>0</v>
      </c>
      <c r="E111" s="48">
        <f>+'[1]PROYECTOS 4 BOLSA '!H120</f>
        <v>0</v>
      </c>
      <c r="F111" s="23">
        <f>+'[1]PROYECTOS 4 BOLSA '!K120</f>
        <v>0</v>
      </c>
      <c r="G111">
        <f t="shared" si="7"/>
        <v>0</v>
      </c>
      <c r="H111" s="49">
        <f>IF(Hoja1!$D$7='proyectos '!F111,IF(Hoja1!$D$9='proyectos '!C111,'proyectos '!D111,0),0)</f>
        <v>0</v>
      </c>
      <c r="I111" t="e">
        <f t="shared" si="9"/>
        <v>#NUM!</v>
      </c>
      <c r="J111" t="e">
        <f t="shared" si="8"/>
        <v>#NUM!</v>
      </c>
      <c r="L111">
        <f>IF(Hoja1!$D$7='proyectos '!F111,B111,0)</f>
        <v>0</v>
      </c>
      <c r="M111">
        <f t="shared" si="12"/>
        <v>0</v>
      </c>
      <c r="N111" t="e">
        <f t="shared" si="10"/>
        <v>#NUM!</v>
      </c>
      <c r="O111" t="e">
        <f t="shared" si="11"/>
        <v>#NUM!</v>
      </c>
    </row>
    <row r="112" spans="2:15" ht="15">
      <c r="B112">
        <f t="shared" si="13"/>
        <v>0</v>
      </c>
      <c r="C112" s="50">
        <f>+'[1]PROYECTOS 4 BOLSA '!E121</f>
        <v>0</v>
      </c>
      <c r="D112" s="22">
        <f>+'[1]PROYECTOS 4 BOLSA '!D121</f>
        <v>0</v>
      </c>
      <c r="E112" s="48">
        <f>+'[1]PROYECTOS 4 BOLSA '!H121</f>
        <v>0</v>
      </c>
      <c r="F112" s="23">
        <f>+'[1]PROYECTOS 4 BOLSA '!K121</f>
        <v>0</v>
      </c>
      <c r="G112">
        <f t="shared" si="7"/>
        <v>0</v>
      </c>
      <c r="H112" s="49">
        <f>IF(Hoja1!$D$7='proyectos '!F112,IF(Hoja1!$D$9='proyectos '!C112,'proyectos '!D112,0),0)</f>
        <v>0</v>
      </c>
      <c r="I112" t="e">
        <f t="shared" si="9"/>
        <v>#NUM!</v>
      </c>
      <c r="J112" t="e">
        <f t="shared" si="8"/>
        <v>#NUM!</v>
      </c>
      <c r="L112">
        <f>IF(Hoja1!$D$7='proyectos '!F112,B112,0)</f>
        <v>0</v>
      </c>
      <c r="M112">
        <f t="shared" si="12"/>
        <v>0</v>
      </c>
      <c r="N112" t="e">
        <f t="shared" si="10"/>
        <v>#NUM!</v>
      </c>
      <c r="O112" t="e">
        <f t="shared" si="11"/>
        <v>#NUM!</v>
      </c>
    </row>
    <row r="113" spans="2:15" ht="15">
      <c r="B113">
        <f t="shared" si="13"/>
        <v>0</v>
      </c>
      <c r="C113" s="50">
        <f>+'[1]PROYECTOS 4 BOLSA '!E122</f>
        <v>0</v>
      </c>
      <c r="D113" s="22">
        <f>+'[1]PROYECTOS 4 BOLSA '!D122</f>
        <v>0</v>
      </c>
      <c r="E113" s="48">
        <f>+'[1]PROYECTOS 4 BOLSA '!H122</f>
        <v>0</v>
      </c>
      <c r="F113" s="23">
        <f>+'[1]PROYECTOS 4 BOLSA '!K122</f>
        <v>0</v>
      </c>
      <c r="G113">
        <f t="shared" si="7"/>
        <v>0</v>
      </c>
      <c r="H113" s="49">
        <f>IF(Hoja1!$D$7='proyectos '!F113,IF(Hoja1!$D$9='proyectos '!C113,'proyectos '!D113,0),0)</f>
        <v>0</v>
      </c>
      <c r="I113" t="e">
        <f t="shared" si="9"/>
        <v>#NUM!</v>
      </c>
      <c r="J113" t="e">
        <f t="shared" si="8"/>
        <v>#NUM!</v>
      </c>
      <c r="L113">
        <f>IF(Hoja1!$D$7='proyectos '!F113,B113,0)</f>
        <v>0</v>
      </c>
      <c r="M113">
        <f t="shared" si="12"/>
        <v>0</v>
      </c>
      <c r="N113" t="e">
        <f t="shared" si="10"/>
        <v>#NUM!</v>
      </c>
      <c r="O113" t="e">
        <f t="shared" si="11"/>
        <v>#NUM!</v>
      </c>
    </row>
    <row r="114" spans="2:15" ht="15">
      <c r="B114">
        <f t="shared" si="13"/>
        <v>0</v>
      </c>
      <c r="C114" s="50">
        <f>+'[1]PROYECTOS 4 BOLSA '!E123</f>
        <v>0</v>
      </c>
      <c r="D114" s="22">
        <f>+'[1]PROYECTOS 4 BOLSA '!D123</f>
        <v>0</v>
      </c>
      <c r="E114" s="48">
        <f>+'[1]PROYECTOS 4 BOLSA '!H123</f>
        <v>0</v>
      </c>
      <c r="F114" s="23">
        <f>+'[1]PROYECTOS 4 BOLSA '!K123</f>
        <v>0</v>
      </c>
      <c r="G114">
        <f t="shared" si="7"/>
        <v>0</v>
      </c>
      <c r="H114" s="49">
        <f>IF(Hoja1!$D$7='proyectos '!F114,IF(Hoja1!$D$9='proyectos '!C114,'proyectos '!D114,0),0)</f>
        <v>0</v>
      </c>
      <c r="I114" t="e">
        <f t="shared" si="9"/>
        <v>#NUM!</v>
      </c>
      <c r="J114" t="e">
        <f t="shared" si="8"/>
        <v>#NUM!</v>
      </c>
      <c r="L114">
        <f>IF(Hoja1!$D$7='proyectos '!F114,B114,0)</f>
        <v>0</v>
      </c>
      <c r="M114">
        <f t="shared" si="12"/>
        <v>0</v>
      </c>
      <c r="N114" t="e">
        <f t="shared" si="10"/>
        <v>#NUM!</v>
      </c>
      <c r="O114" t="e">
        <f t="shared" si="11"/>
        <v>#NUM!</v>
      </c>
    </row>
    <row r="115" spans="2:15" ht="15">
      <c r="B115">
        <f t="shared" si="13"/>
        <v>0</v>
      </c>
      <c r="C115" s="50">
        <f>+'[1]PROYECTOS 4 BOLSA '!E124</f>
        <v>0</v>
      </c>
      <c r="D115" s="22">
        <f>+'[1]PROYECTOS 4 BOLSA '!D124</f>
        <v>0</v>
      </c>
      <c r="E115" s="48">
        <f>+'[1]PROYECTOS 4 BOLSA '!H124</f>
        <v>0</v>
      </c>
      <c r="F115" s="23">
        <f>+'[1]PROYECTOS 4 BOLSA '!K124</f>
        <v>0</v>
      </c>
      <c r="G115">
        <f t="shared" si="7"/>
        <v>0</v>
      </c>
      <c r="H115" s="49">
        <f>IF(Hoja1!$D$7='proyectos '!F115,IF(Hoja1!$D$9='proyectos '!C115,'proyectos '!D115,0),0)</f>
        <v>0</v>
      </c>
      <c r="I115" t="e">
        <f t="shared" si="9"/>
        <v>#NUM!</v>
      </c>
      <c r="J115" t="e">
        <f t="shared" si="8"/>
        <v>#NUM!</v>
      </c>
      <c r="L115">
        <f>IF(Hoja1!$D$7='proyectos '!F115,B115,0)</f>
        <v>0</v>
      </c>
      <c r="M115">
        <f t="shared" si="12"/>
        <v>0</v>
      </c>
      <c r="N115" t="e">
        <f t="shared" si="10"/>
        <v>#NUM!</v>
      </c>
      <c r="O115" t="e">
        <f t="shared" si="11"/>
        <v>#NUM!</v>
      </c>
    </row>
    <row r="116" spans="2:15" ht="15">
      <c r="B116">
        <f t="shared" si="13"/>
        <v>0</v>
      </c>
      <c r="C116" s="50">
        <f>+'[1]PROYECTOS 4 BOLSA '!E125</f>
        <v>0</v>
      </c>
      <c r="D116" s="22">
        <f>+'[1]PROYECTOS 4 BOLSA '!D125</f>
        <v>0</v>
      </c>
      <c r="E116" s="48">
        <f>+'[1]PROYECTOS 4 BOLSA '!H125</f>
        <v>0</v>
      </c>
      <c r="F116" s="23">
        <f>+'[1]PROYECTOS 4 BOLSA '!K125</f>
        <v>0</v>
      </c>
      <c r="G116">
        <f t="shared" si="7"/>
        <v>0</v>
      </c>
      <c r="H116" s="49">
        <f>IF(Hoja1!$D$7='proyectos '!F116,IF(Hoja1!$D$9='proyectos '!C116,'proyectos '!D116,0),0)</f>
        <v>0</v>
      </c>
      <c r="I116" t="e">
        <f t="shared" si="9"/>
        <v>#NUM!</v>
      </c>
      <c r="J116" t="e">
        <f t="shared" si="8"/>
        <v>#NUM!</v>
      </c>
      <c r="L116">
        <f>IF(Hoja1!$D$7='proyectos '!F116,B116,0)</f>
        <v>0</v>
      </c>
      <c r="M116">
        <f t="shared" si="12"/>
        <v>0</v>
      </c>
      <c r="N116" t="e">
        <f t="shared" si="10"/>
        <v>#NUM!</v>
      </c>
      <c r="O116" t="e">
        <f t="shared" si="11"/>
        <v>#NUM!</v>
      </c>
    </row>
    <row r="117" spans="2:15" ht="15">
      <c r="B117">
        <f t="shared" si="13"/>
        <v>0</v>
      </c>
      <c r="C117" s="50">
        <f>+'[1]PROYECTOS 4 BOLSA '!E126</f>
        <v>0</v>
      </c>
      <c r="D117" s="22">
        <f>+'[1]PROYECTOS 4 BOLSA '!D126</f>
        <v>0</v>
      </c>
      <c r="E117" s="48">
        <f>+'[1]PROYECTOS 4 BOLSA '!H126</f>
        <v>0</v>
      </c>
      <c r="F117" s="23">
        <f>+'[1]PROYECTOS 4 BOLSA '!K126</f>
        <v>0</v>
      </c>
      <c r="G117">
        <f t="shared" si="7"/>
        <v>0</v>
      </c>
      <c r="H117" s="49">
        <f>IF(Hoja1!$D$7='proyectos '!F117,IF(Hoja1!$D$9='proyectos '!C117,'proyectos '!D117,0),0)</f>
        <v>0</v>
      </c>
      <c r="I117" t="e">
        <f t="shared" si="9"/>
        <v>#NUM!</v>
      </c>
      <c r="J117" t="e">
        <f t="shared" si="8"/>
        <v>#NUM!</v>
      </c>
      <c r="L117">
        <f>IF(Hoja1!$D$7='proyectos '!F117,B117,0)</f>
        <v>0</v>
      </c>
      <c r="M117">
        <f t="shared" si="12"/>
        <v>0</v>
      </c>
      <c r="N117" t="e">
        <f t="shared" si="10"/>
        <v>#NUM!</v>
      </c>
      <c r="O117" t="e">
        <f t="shared" si="11"/>
        <v>#NUM!</v>
      </c>
    </row>
    <row r="118" spans="2:15" ht="15">
      <c r="B118">
        <f t="shared" si="13"/>
        <v>0</v>
      </c>
      <c r="C118" s="50">
        <f>+'[1]PROYECTOS 4 BOLSA '!E127</f>
        <v>0</v>
      </c>
      <c r="D118" s="22">
        <f>+'[1]PROYECTOS 4 BOLSA '!D127</f>
        <v>0</v>
      </c>
      <c r="E118" s="48">
        <f>+'[1]PROYECTOS 4 BOLSA '!H127</f>
        <v>0</v>
      </c>
      <c r="F118" s="23">
        <f>+'[1]PROYECTOS 4 BOLSA '!K127</f>
        <v>0</v>
      </c>
      <c r="G118">
        <f t="shared" si="7"/>
        <v>0</v>
      </c>
      <c r="H118" s="49">
        <f>IF(Hoja1!$D$7='proyectos '!F118,IF(Hoja1!$D$9='proyectos '!C118,'proyectos '!D118,0),0)</f>
        <v>0</v>
      </c>
      <c r="I118" t="e">
        <f t="shared" si="9"/>
        <v>#NUM!</v>
      </c>
      <c r="J118" t="e">
        <f t="shared" si="8"/>
        <v>#NUM!</v>
      </c>
      <c r="L118">
        <f>IF(Hoja1!$D$7='proyectos '!F118,B118,0)</f>
        <v>0</v>
      </c>
      <c r="M118">
        <f t="shared" si="12"/>
        <v>0</v>
      </c>
      <c r="N118" t="e">
        <f t="shared" si="10"/>
        <v>#NUM!</v>
      </c>
      <c r="O118" t="e">
        <f t="shared" si="11"/>
        <v>#NUM!</v>
      </c>
    </row>
    <row r="119" spans="2:15" ht="15">
      <c r="B119">
        <f t="shared" si="13"/>
        <v>0</v>
      </c>
      <c r="C119" s="50">
        <f>+'[1]PROYECTOS 4 BOLSA '!E128</f>
        <v>0</v>
      </c>
      <c r="D119" s="22">
        <f>+'[1]PROYECTOS 4 BOLSA '!D128</f>
        <v>0</v>
      </c>
      <c r="E119" s="48">
        <f>+'[1]PROYECTOS 4 BOLSA '!H128</f>
        <v>0</v>
      </c>
      <c r="F119" s="23">
        <f>+'[1]PROYECTOS 4 BOLSA '!K128</f>
        <v>0</v>
      </c>
      <c r="G119">
        <f t="shared" si="7"/>
        <v>0</v>
      </c>
      <c r="H119" s="49">
        <f>IF(Hoja1!$D$7='proyectos '!F119,IF(Hoja1!$D$9='proyectos '!C119,'proyectos '!D119,0),0)</f>
        <v>0</v>
      </c>
      <c r="I119" t="e">
        <f t="shared" si="9"/>
        <v>#NUM!</v>
      </c>
      <c r="J119" t="e">
        <f t="shared" si="8"/>
        <v>#NUM!</v>
      </c>
      <c r="L119">
        <f>IF(Hoja1!$D$7='proyectos '!F119,B119,0)</f>
        <v>0</v>
      </c>
      <c r="M119">
        <f t="shared" si="12"/>
        <v>0</v>
      </c>
      <c r="N119" t="e">
        <f t="shared" si="10"/>
        <v>#NUM!</v>
      </c>
      <c r="O119" t="e">
        <f t="shared" si="11"/>
        <v>#NUM!</v>
      </c>
    </row>
    <row r="120" spans="2:15" ht="15">
      <c r="B120">
        <f t="shared" si="13"/>
        <v>0</v>
      </c>
      <c r="C120" s="50">
        <f>+'[1]PROYECTOS 4 BOLSA '!E129</f>
        <v>0</v>
      </c>
      <c r="D120" s="22">
        <f>+'[1]PROYECTOS 4 BOLSA '!D129</f>
        <v>0</v>
      </c>
      <c r="E120" s="48">
        <f>+'[1]PROYECTOS 4 BOLSA '!H129</f>
        <v>0</v>
      </c>
      <c r="F120" s="23">
        <f>+'[1]PROYECTOS 4 BOLSA '!K129</f>
        <v>0</v>
      </c>
      <c r="G120">
        <f t="shared" si="7"/>
        <v>0</v>
      </c>
      <c r="H120" s="49">
        <f>IF(Hoja1!$D$7='proyectos '!F120,IF(Hoja1!$D$9='proyectos '!C120,'proyectos '!D120,0),0)</f>
        <v>0</v>
      </c>
      <c r="I120" t="e">
        <f t="shared" si="9"/>
        <v>#NUM!</v>
      </c>
      <c r="J120" t="e">
        <f t="shared" si="8"/>
        <v>#NUM!</v>
      </c>
      <c r="L120">
        <f>IF(Hoja1!$D$7='proyectos '!F120,B120,0)</f>
        <v>0</v>
      </c>
      <c r="M120">
        <f t="shared" si="12"/>
        <v>0</v>
      </c>
      <c r="N120" t="e">
        <f t="shared" si="10"/>
        <v>#NUM!</v>
      </c>
      <c r="O120" t="e">
        <f t="shared" si="11"/>
        <v>#NUM!</v>
      </c>
    </row>
    <row r="121" spans="2:15" ht="15">
      <c r="B121">
        <f t="shared" si="13"/>
        <v>0</v>
      </c>
      <c r="C121" s="50">
        <f>+'[1]PROYECTOS 4 BOLSA '!E130</f>
        <v>0</v>
      </c>
      <c r="D121" s="22">
        <f>+'[1]PROYECTOS 4 BOLSA '!D130</f>
        <v>0</v>
      </c>
      <c r="E121" s="48">
        <f>+'[1]PROYECTOS 4 BOLSA '!H130</f>
        <v>0</v>
      </c>
      <c r="F121" s="23">
        <f>+'[1]PROYECTOS 4 BOLSA '!K130</f>
        <v>0</v>
      </c>
      <c r="G121">
        <f t="shared" si="7"/>
        <v>0</v>
      </c>
      <c r="H121" s="49">
        <f>IF(Hoja1!$D$7='proyectos '!F121,IF(Hoja1!$D$9='proyectos '!C121,'proyectos '!D121,0),0)</f>
        <v>0</v>
      </c>
      <c r="I121" t="e">
        <f t="shared" si="9"/>
        <v>#NUM!</v>
      </c>
      <c r="J121" t="e">
        <f t="shared" si="8"/>
        <v>#NUM!</v>
      </c>
      <c r="L121">
        <f>IF(Hoja1!$D$7='proyectos '!F121,B121,0)</f>
        <v>0</v>
      </c>
      <c r="M121">
        <f t="shared" si="12"/>
        <v>0</v>
      </c>
      <c r="N121" t="e">
        <f t="shared" si="10"/>
        <v>#NUM!</v>
      </c>
      <c r="O121" t="e">
        <f t="shared" si="11"/>
        <v>#NUM!</v>
      </c>
    </row>
    <row r="122" spans="2:15" ht="15">
      <c r="B122">
        <f t="shared" si="13"/>
        <v>0</v>
      </c>
      <c r="C122" s="50">
        <f>+'[1]PROYECTOS 4 BOLSA '!E131</f>
        <v>0</v>
      </c>
      <c r="D122" s="22">
        <f>+'[1]PROYECTOS 4 BOLSA '!D131</f>
        <v>0</v>
      </c>
      <c r="E122" s="48">
        <f>+'[1]PROYECTOS 4 BOLSA '!H131</f>
        <v>0</v>
      </c>
      <c r="F122" s="23">
        <f>+'[1]PROYECTOS 4 BOLSA '!K131</f>
        <v>0</v>
      </c>
      <c r="G122">
        <f t="shared" si="7"/>
        <v>0</v>
      </c>
      <c r="H122" s="49">
        <f>IF(Hoja1!$D$7='proyectos '!F122,IF(Hoja1!$D$9='proyectos '!C122,'proyectos '!D122,0),0)</f>
        <v>0</v>
      </c>
      <c r="I122" t="e">
        <f t="shared" si="9"/>
        <v>#NUM!</v>
      </c>
      <c r="J122" t="e">
        <f t="shared" si="8"/>
        <v>#NUM!</v>
      </c>
      <c r="L122">
        <f>IF(Hoja1!$D$7='proyectos '!F122,B122,0)</f>
        <v>0</v>
      </c>
      <c r="M122">
        <f t="shared" si="12"/>
        <v>0</v>
      </c>
      <c r="N122" t="e">
        <f t="shared" si="10"/>
        <v>#NUM!</v>
      </c>
      <c r="O122" t="e">
        <f t="shared" si="11"/>
        <v>#NUM!</v>
      </c>
    </row>
    <row r="123" spans="2:15" ht="15">
      <c r="B123">
        <f t="shared" si="13"/>
        <v>0</v>
      </c>
      <c r="C123" s="50">
        <f>+'[1]PROYECTOS 4 BOLSA '!E132</f>
        <v>0</v>
      </c>
      <c r="D123" s="22">
        <f>+'[1]PROYECTOS 4 BOLSA '!D132</f>
        <v>0</v>
      </c>
      <c r="E123" s="48">
        <f>+'[1]PROYECTOS 4 BOLSA '!H132</f>
        <v>0</v>
      </c>
      <c r="F123" s="23">
        <f>+'[1]PROYECTOS 4 BOLSA '!K132</f>
        <v>0</v>
      </c>
      <c r="G123">
        <f t="shared" si="7"/>
        <v>0</v>
      </c>
      <c r="H123" s="49">
        <f>IF(Hoja1!$D$7='proyectos '!F123,IF(Hoja1!$D$9='proyectos '!C123,'proyectos '!D123,0),0)</f>
        <v>0</v>
      </c>
      <c r="I123" t="e">
        <f t="shared" si="9"/>
        <v>#NUM!</v>
      </c>
      <c r="J123" t="e">
        <f t="shared" si="8"/>
        <v>#NUM!</v>
      </c>
      <c r="L123">
        <f>IF(Hoja1!$D$7='proyectos '!F123,B123,0)</f>
        <v>0</v>
      </c>
      <c r="M123">
        <f t="shared" si="12"/>
        <v>0</v>
      </c>
      <c r="N123" t="e">
        <f t="shared" si="10"/>
        <v>#NUM!</v>
      </c>
      <c r="O123" t="e">
        <f t="shared" si="11"/>
        <v>#NUM!</v>
      </c>
    </row>
    <row r="124" spans="2:15" ht="15">
      <c r="B124">
        <f t="shared" si="13"/>
        <v>0</v>
      </c>
      <c r="C124" s="50">
        <f>+'[1]PROYECTOS 4 BOLSA '!E133</f>
        <v>0</v>
      </c>
      <c r="D124" s="22">
        <f>+'[1]PROYECTOS 4 BOLSA '!D133</f>
        <v>0</v>
      </c>
      <c r="E124" s="48">
        <f>+'[1]PROYECTOS 4 BOLSA '!H133</f>
        <v>0</v>
      </c>
      <c r="F124" s="23">
        <f>+'[1]PROYECTOS 4 BOLSA '!K133</f>
        <v>0</v>
      </c>
      <c r="G124">
        <f t="shared" si="7"/>
        <v>0</v>
      </c>
      <c r="H124" s="49">
        <f>IF(Hoja1!$D$7='proyectos '!F124,IF(Hoja1!$D$9='proyectos '!C124,'proyectos '!D124,0),0)</f>
        <v>0</v>
      </c>
      <c r="I124" t="e">
        <f t="shared" si="9"/>
        <v>#NUM!</v>
      </c>
      <c r="J124" t="e">
        <f t="shared" si="8"/>
        <v>#NUM!</v>
      </c>
      <c r="L124">
        <f>IF(Hoja1!$D$7='proyectos '!F124,B124,0)</f>
        <v>0</v>
      </c>
      <c r="M124">
        <f t="shared" si="12"/>
        <v>0</v>
      </c>
      <c r="N124" t="e">
        <f t="shared" si="10"/>
        <v>#NUM!</v>
      </c>
      <c r="O124" t="e">
        <f t="shared" si="11"/>
        <v>#NUM!</v>
      </c>
    </row>
    <row r="125" spans="2:15" ht="15">
      <c r="B125">
        <f t="shared" si="13"/>
        <v>0</v>
      </c>
      <c r="C125" s="50">
        <f>+'[1]PROYECTOS 4 BOLSA '!E134</f>
        <v>0</v>
      </c>
      <c r="D125" s="22">
        <f>+'[1]PROYECTOS 4 BOLSA '!D134</f>
        <v>0</v>
      </c>
      <c r="E125" s="48">
        <f>+'[1]PROYECTOS 4 BOLSA '!H134</f>
        <v>0</v>
      </c>
      <c r="F125" s="23">
        <f>+'[1]PROYECTOS 4 BOLSA '!K134</f>
        <v>0</v>
      </c>
      <c r="G125">
        <f t="shared" si="7"/>
        <v>0</v>
      </c>
      <c r="H125" s="49">
        <f>IF(Hoja1!$D$7='proyectos '!F125,IF(Hoja1!$D$9='proyectos '!C125,'proyectos '!D125,0),0)</f>
        <v>0</v>
      </c>
      <c r="I125" t="e">
        <f t="shared" si="9"/>
        <v>#NUM!</v>
      </c>
      <c r="J125" t="e">
        <f t="shared" si="8"/>
        <v>#NUM!</v>
      </c>
      <c r="L125">
        <f>IF(Hoja1!$D$7='proyectos '!F125,B125,0)</f>
        <v>0</v>
      </c>
      <c r="M125">
        <f t="shared" si="12"/>
        <v>0</v>
      </c>
      <c r="N125" t="e">
        <f t="shared" si="10"/>
        <v>#NUM!</v>
      </c>
      <c r="O125" t="e">
        <f t="shared" si="11"/>
        <v>#NUM!</v>
      </c>
    </row>
    <row r="126" spans="2:15" ht="15">
      <c r="B126">
        <f t="shared" si="13"/>
        <v>0</v>
      </c>
      <c r="C126" s="50">
        <f>+'[1]PROYECTOS 4 BOLSA '!E135</f>
        <v>0</v>
      </c>
      <c r="D126" s="22">
        <f>+'[1]PROYECTOS 4 BOLSA '!D135</f>
        <v>0</v>
      </c>
      <c r="E126" s="48">
        <f>+'[1]PROYECTOS 4 BOLSA '!H135</f>
        <v>0</v>
      </c>
      <c r="F126" s="23">
        <f>+'[1]PROYECTOS 4 BOLSA '!K135</f>
        <v>0</v>
      </c>
      <c r="G126">
        <f t="shared" si="7"/>
        <v>0</v>
      </c>
      <c r="H126" s="49">
        <f>IF(Hoja1!$D$7='proyectos '!F126,IF(Hoja1!$D$9='proyectos '!C126,'proyectos '!D126,0),0)</f>
        <v>0</v>
      </c>
      <c r="I126" t="e">
        <f t="shared" si="9"/>
        <v>#NUM!</v>
      </c>
      <c r="J126" t="e">
        <f t="shared" si="8"/>
        <v>#NUM!</v>
      </c>
      <c r="L126">
        <f>IF(Hoja1!$D$7='proyectos '!F126,B126,0)</f>
        <v>0</v>
      </c>
      <c r="M126">
        <f t="shared" si="12"/>
        <v>0</v>
      </c>
      <c r="N126" t="e">
        <f t="shared" si="10"/>
        <v>#NUM!</v>
      </c>
      <c r="O126" t="e">
        <f t="shared" si="11"/>
        <v>#NUM!</v>
      </c>
    </row>
    <row r="127" spans="2:15" ht="15">
      <c r="B127">
        <f t="shared" si="13"/>
        <v>0</v>
      </c>
      <c r="C127" s="50">
        <f>+'[1]PROYECTOS 4 BOLSA '!E136</f>
        <v>0</v>
      </c>
      <c r="D127" s="22">
        <f>+'[1]PROYECTOS 4 BOLSA '!D136</f>
        <v>0</v>
      </c>
      <c r="E127" s="48">
        <f>+'[1]PROYECTOS 4 BOLSA '!H136</f>
        <v>0</v>
      </c>
      <c r="F127" s="23">
        <f>+'[1]PROYECTOS 4 BOLSA '!K136</f>
        <v>0</v>
      </c>
      <c r="G127">
        <f t="shared" si="7"/>
        <v>0</v>
      </c>
      <c r="H127" s="49">
        <f>IF(Hoja1!$D$7='proyectos '!F127,IF(Hoja1!$D$9='proyectos '!C127,'proyectos '!D127,0),0)</f>
        <v>0</v>
      </c>
      <c r="I127" t="e">
        <f t="shared" si="9"/>
        <v>#NUM!</v>
      </c>
      <c r="J127" t="e">
        <f t="shared" si="8"/>
        <v>#NUM!</v>
      </c>
      <c r="L127">
        <f>IF(Hoja1!$D$7='proyectos '!F127,B127,0)</f>
        <v>0</v>
      </c>
      <c r="M127">
        <f t="shared" si="12"/>
        <v>0</v>
      </c>
      <c r="N127" t="e">
        <f t="shared" si="10"/>
        <v>#NUM!</v>
      </c>
      <c r="O127" t="e">
        <f t="shared" si="11"/>
        <v>#NUM!</v>
      </c>
    </row>
    <row r="128" spans="2:15" ht="15">
      <c r="B128">
        <f t="shared" si="13"/>
        <v>0</v>
      </c>
      <c r="C128" s="50">
        <f>+'[1]PROYECTOS 4 BOLSA '!E137</f>
        <v>0</v>
      </c>
      <c r="D128" s="22">
        <f>+'[1]PROYECTOS 4 BOLSA '!D137</f>
        <v>0</v>
      </c>
      <c r="E128" s="48">
        <f>+'[1]PROYECTOS 4 BOLSA '!H137</f>
        <v>0</v>
      </c>
      <c r="F128" s="23">
        <f>+'[1]PROYECTOS 4 BOLSA '!K137</f>
        <v>0</v>
      </c>
      <c r="G128">
        <f t="shared" si="7"/>
        <v>0</v>
      </c>
      <c r="H128" s="49">
        <f>IF(Hoja1!$D$7='proyectos '!F128,IF(Hoja1!$D$9='proyectos '!C128,'proyectos '!D128,0),0)</f>
        <v>0</v>
      </c>
      <c r="I128" t="e">
        <f t="shared" si="9"/>
        <v>#NUM!</v>
      </c>
      <c r="J128" t="e">
        <f t="shared" si="8"/>
        <v>#NUM!</v>
      </c>
      <c r="L128">
        <f>IF(Hoja1!$D$7='proyectos '!F128,B128,0)</f>
        <v>0</v>
      </c>
      <c r="M128">
        <f t="shared" si="12"/>
        <v>0</v>
      </c>
      <c r="N128" t="e">
        <f t="shared" si="10"/>
        <v>#NUM!</v>
      </c>
      <c r="O128" t="e">
        <f t="shared" si="11"/>
        <v>#NUM!</v>
      </c>
    </row>
    <row r="129" spans="2:15" ht="15">
      <c r="B129">
        <f t="shared" si="13"/>
        <v>0</v>
      </c>
      <c r="C129" s="50">
        <f>+'[1]PROYECTOS 4 BOLSA '!E138</f>
        <v>0</v>
      </c>
      <c r="D129" s="22">
        <f>+'[1]PROYECTOS 4 BOLSA '!D138</f>
        <v>0</v>
      </c>
      <c r="E129" s="48">
        <f>+'[1]PROYECTOS 4 BOLSA '!H138</f>
        <v>0</v>
      </c>
      <c r="F129" s="23">
        <f>+'[1]PROYECTOS 4 BOLSA '!K138</f>
        <v>0</v>
      </c>
      <c r="G129">
        <f t="shared" si="7"/>
        <v>0</v>
      </c>
      <c r="H129" s="49">
        <f>IF(Hoja1!$D$7='proyectos '!F129,IF(Hoja1!$D$9='proyectos '!C129,'proyectos '!D129,0),0)</f>
        <v>0</v>
      </c>
      <c r="I129" t="e">
        <f t="shared" si="9"/>
        <v>#NUM!</v>
      </c>
      <c r="J129" t="e">
        <f t="shared" si="8"/>
        <v>#NUM!</v>
      </c>
      <c r="L129">
        <f>IF(Hoja1!$D$7='proyectos '!F129,B129,0)</f>
        <v>0</v>
      </c>
      <c r="M129">
        <f t="shared" si="12"/>
        <v>0</v>
      </c>
      <c r="N129" t="e">
        <f t="shared" si="10"/>
        <v>#NUM!</v>
      </c>
      <c r="O129" t="e">
        <f t="shared" si="11"/>
        <v>#NUM!</v>
      </c>
    </row>
    <row r="130" spans="2:15" ht="15">
      <c r="B130">
        <f t="shared" si="13"/>
        <v>0</v>
      </c>
      <c r="C130" s="50">
        <f>+'[1]PROYECTOS 4 BOLSA '!E139</f>
        <v>0</v>
      </c>
      <c r="D130" s="22">
        <f>+'[1]PROYECTOS 4 BOLSA '!D139</f>
        <v>0</v>
      </c>
      <c r="E130" s="48">
        <f>+'[1]PROYECTOS 4 BOLSA '!H139</f>
        <v>0</v>
      </c>
      <c r="F130" s="23">
        <f>+'[1]PROYECTOS 4 BOLSA '!K139</f>
        <v>0</v>
      </c>
      <c r="G130">
        <f t="shared" si="7"/>
        <v>0</v>
      </c>
      <c r="H130" s="49">
        <f>IF(Hoja1!$D$7='proyectos '!F130,IF(Hoja1!$D$9='proyectos '!C130,'proyectos '!D130,0),0)</f>
        <v>0</v>
      </c>
      <c r="I130" t="e">
        <f t="shared" si="9"/>
        <v>#NUM!</v>
      </c>
      <c r="J130" t="e">
        <f t="shared" si="8"/>
        <v>#NUM!</v>
      </c>
      <c r="L130">
        <f>IF(Hoja1!$D$7='proyectos '!F130,B130,0)</f>
        <v>0</v>
      </c>
      <c r="M130">
        <f t="shared" si="12"/>
        <v>0</v>
      </c>
      <c r="N130" t="e">
        <f t="shared" si="10"/>
        <v>#NUM!</v>
      </c>
      <c r="O130" t="e">
        <f t="shared" si="11"/>
        <v>#NUM!</v>
      </c>
    </row>
    <row r="131" spans="2:15" ht="15">
      <c r="B131">
        <f t="shared" si="13"/>
        <v>0</v>
      </c>
      <c r="C131" s="50">
        <f>+'[1]PROYECTOS 4 BOLSA '!E140</f>
        <v>0</v>
      </c>
      <c r="D131" s="22">
        <f>+'[1]PROYECTOS 4 BOLSA '!D140</f>
        <v>0</v>
      </c>
      <c r="E131" s="48">
        <f>+'[1]PROYECTOS 4 BOLSA '!H140</f>
        <v>0</v>
      </c>
      <c r="F131" s="23">
        <f>+'[1]PROYECTOS 4 BOLSA '!K140</f>
        <v>0</v>
      </c>
      <c r="G131">
        <f t="shared" si="7"/>
        <v>0</v>
      </c>
      <c r="H131" s="49">
        <f>IF(Hoja1!$D$7='proyectos '!F131,IF(Hoja1!$D$9='proyectos '!C131,'proyectos '!D131,0),0)</f>
        <v>0</v>
      </c>
      <c r="I131" t="e">
        <f t="shared" si="9"/>
        <v>#NUM!</v>
      </c>
      <c r="J131" t="e">
        <f t="shared" si="8"/>
        <v>#NUM!</v>
      </c>
      <c r="L131">
        <f>IF(Hoja1!$D$7='proyectos '!F131,B131,0)</f>
        <v>0</v>
      </c>
      <c r="M131">
        <f t="shared" si="12"/>
        <v>0</v>
      </c>
      <c r="N131" t="e">
        <f t="shared" si="10"/>
        <v>#NUM!</v>
      </c>
      <c r="O131" t="e">
        <f t="shared" si="11"/>
        <v>#NUM!</v>
      </c>
    </row>
    <row r="132" spans="2:15" ht="15">
      <c r="B132">
        <f t="shared" si="13"/>
        <v>0</v>
      </c>
      <c r="C132" s="50">
        <f>+'[1]PROYECTOS 4 BOLSA '!E141</f>
        <v>0</v>
      </c>
      <c r="D132" s="22">
        <f>+'[1]PROYECTOS 4 BOLSA '!D141</f>
        <v>0</v>
      </c>
      <c r="E132" s="48">
        <f>+'[1]PROYECTOS 4 BOLSA '!H141</f>
        <v>0</v>
      </c>
      <c r="F132" s="23">
        <f>+'[1]PROYECTOS 4 BOLSA '!K141</f>
        <v>0</v>
      </c>
      <c r="G132">
        <f aca="true" t="shared" si="14" ref="G132:G195">IF(H132&gt;0,B132,0)</f>
        <v>0</v>
      </c>
      <c r="H132" s="49">
        <f>IF(Hoja1!$D$7='proyectos '!F132,IF(Hoja1!$D$9='proyectos '!C132,'proyectos '!D132,0),0)</f>
        <v>0</v>
      </c>
      <c r="I132" t="e">
        <f t="shared" si="9"/>
        <v>#NUM!</v>
      </c>
      <c r="J132" t="e">
        <f aca="true" t="shared" si="15" ref="J132:J195">IF(I132&gt;0,VLOOKUP(I132,$G$4:$H$500,2,0),"")</f>
        <v>#NUM!</v>
      </c>
      <c r="L132">
        <f>IF(Hoja1!$D$7='proyectos '!F132,B132,0)</f>
        <v>0</v>
      </c>
      <c r="M132">
        <f t="shared" si="12"/>
        <v>0</v>
      </c>
      <c r="N132" t="e">
        <f t="shared" si="10"/>
        <v>#NUM!</v>
      </c>
      <c r="O132" t="e">
        <f t="shared" si="11"/>
        <v>#NUM!</v>
      </c>
    </row>
    <row r="133" spans="2:15" ht="15">
      <c r="B133">
        <f t="shared" si="13"/>
        <v>0</v>
      </c>
      <c r="C133" s="50">
        <f>+'[1]PROYECTOS 4 BOLSA '!E142</f>
        <v>0</v>
      </c>
      <c r="D133" s="22">
        <f>+'[1]PROYECTOS 4 BOLSA '!D142</f>
        <v>0</v>
      </c>
      <c r="E133" s="48">
        <f>+'[1]PROYECTOS 4 BOLSA '!H142</f>
        <v>0</v>
      </c>
      <c r="F133" s="23">
        <f>+'[1]PROYECTOS 4 BOLSA '!K142</f>
        <v>0</v>
      </c>
      <c r="G133">
        <f t="shared" si="14"/>
        <v>0</v>
      </c>
      <c r="H133" s="49">
        <f>IF(Hoja1!$D$7='proyectos '!F133,IF(Hoja1!$D$9='proyectos '!C133,'proyectos '!D133,0),0)</f>
        <v>0</v>
      </c>
      <c r="I133" t="e">
        <f aca="true" t="shared" si="16" ref="I133:I196">+LARGE($G$4:$G$500,B133)</f>
        <v>#NUM!</v>
      </c>
      <c r="J133" t="e">
        <f t="shared" si="15"/>
        <v>#NUM!</v>
      </c>
      <c r="L133">
        <f>IF(Hoja1!$D$7='proyectos '!F133,B133,0)</f>
        <v>0</v>
      </c>
      <c r="M133">
        <f t="shared" si="12"/>
        <v>0</v>
      </c>
      <c r="N133" t="e">
        <f aca="true" t="shared" si="17" ref="N133:N196">+LARGE($L$4:$L$500,B133)</f>
        <v>#NUM!</v>
      </c>
      <c r="O133" t="e">
        <f aca="true" t="shared" si="18" ref="O133:O196">+IF(N133&gt;0,VLOOKUP(N133,$L$4:$M$500,2,0),"")</f>
        <v>#NUM!</v>
      </c>
    </row>
    <row r="134" spans="2:15" ht="15">
      <c r="B134">
        <f t="shared" si="13"/>
        <v>0</v>
      </c>
      <c r="C134" s="50">
        <f>+'[1]PROYECTOS 4 BOLSA '!E143</f>
        <v>0</v>
      </c>
      <c r="D134" s="22">
        <f>+'[1]PROYECTOS 4 BOLSA '!D143</f>
        <v>0</v>
      </c>
      <c r="E134" s="48">
        <f>+'[1]PROYECTOS 4 BOLSA '!H143</f>
        <v>0</v>
      </c>
      <c r="F134" s="23">
        <f>+'[1]PROYECTOS 4 BOLSA '!K143</f>
        <v>0</v>
      </c>
      <c r="G134">
        <f t="shared" si="14"/>
        <v>0</v>
      </c>
      <c r="H134" s="49">
        <f>IF(Hoja1!$D$7='proyectos '!F134,IF(Hoja1!$D$9='proyectos '!C134,'proyectos '!D134,0),0)</f>
        <v>0</v>
      </c>
      <c r="I134" t="e">
        <f t="shared" si="16"/>
        <v>#NUM!</v>
      </c>
      <c r="J134" t="e">
        <f t="shared" si="15"/>
        <v>#NUM!</v>
      </c>
      <c r="L134">
        <f>IF(Hoja1!$D$7='proyectos '!F134,B134,0)</f>
        <v>0</v>
      </c>
      <c r="M134">
        <f aca="true" t="shared" si="19" ref="M134:M197">IF(L134&gt;0,C134,0)</f>
        <v>0</v>
      </c>
      <c r="N134" t="e">
        <f t="shared" si="17"/>
        <v>#NUM!</v>
      </c>
      <c r="O134" t="e">
        <f t="shared" si="18"/>
        <v>#NUM!</v>
      </c>
    </row>
    <row r="135" spans="2:15" ht="15">
      <c r="B135">
        <f t="shared" si="13"/>
        <v>0</v>
      </c>
      <c r="C135" s="50">
        <f>+'[1]PROYECTOS 4 BOLSA '!E144</f>
        <v>0</v>
      </c>
      <c r="D135" s="22">
        <f>+'[1]PROYECTOS 4 BOLSA '!D144</f>
        <v>0</v>
      </c>
      <c r="E135" s="48">
        <f>+'[1]PROYECTOS 4 BOLSA '!H144</f>
        <v>0</v>
      </c>
      <c r="F135" s="23">
        <f>+'[1]PROYECTOS 4 BOLSA '!K144</f>
        <v>0</v>
      </c>
      <c r="G135">
        <f t="shared" si="14"/>
        <v>0</v>
      </c>
      <c r="H135" s="49">
        <f>IF(Hoja1!$D$7='proyectos '!F135,IF(Hoja1!$D$9='proyectos '!C135,'proyectos '!D135,0),0)</f>
        <v>0</v>
      </c>
      <c r="I135" t="e">
        <f t="shared" si="16"/>
        <v>#NUM!</v>
      </c>
      <c r="J135" t="e">
        <f t="shared" si="15"/>
        <v>#NUM!</v>
      </c>
      <c r="L135">
        <f>IF(Hoja1!$D$7='proyectos '!F135,B135,0)</f>
        <v>0</v>
      </c>
      <c r="M135">
        <f t="shared" si="19"/>
        <v>0</v>
      </c>
      <c r="N135" t="e">
        <f t="shared" si="17"/>
        <v>#NUM!</v>
      </c>
      <c r="O135" t="e">
        <f t="shared" si="18"/>
        <v>#NUM!</v>
      </c>
    </row>
    <row r="136" spans="2:15" ht="15">
      <c r="B136">
        <f t="shared" si="13"/>
        <v>0</v>
      </c>
      <c r="C136" s="50">
        <f>+'[1]PROYECTOS 4 BOLSA '!E145</f>
        <v>0</v>
      </c>
      <c r="D136" s="22">
        <f>+'[1]PROYECTOS 4 BOLSA '!D145</f>
        <v>0</v>
      </c>
      <c r="E136" s="48">
        <f>+'[1]PROYECTOS 4 BOLSA '!H145</f>
        <v>0</v>
      </c>
      <c r="F136" s="23">
        <f>+'[1]PROYECTOS 4 BOLSA '!K145</f>
        <v>0</v>
      </c>
      <c r="G136">
        <f t="shared" si="14"/>
        <v>0</v>
      </c>
      <c r="H136" s="49">
        <f>IF(Hoja1!$D$7='proyectos '!F136,IF(Hoja1!$D$9='proyectos '!C136,'proyectos '!D136,0),0)</f>
        <v>0</v>
      </c>
      <c r="I136" t="e">
        <f t="shared" si="16"/>
        <v>#NUM!</v>
      </c>
      <c r="J136" t="e">
        <f t="shared" si="15"/>
        <v>#NUM!</v>
      </c>
      <c r="L136">
        <f>IF(Hoja1!$D$7='proyectos '!F136,B136,0)</f>
        <v>0</v>
      </c>
      <c r="M136">
        <f t="shared" si="19"/>
        <v>0</v>
      </c>
      <c r="N136" t="e">
        <f t="shared" si="17"/>
        <v>#NUM!</v>
      </c>
      <c r="O136" t="e">
        <f t="shared" si="18"/>
        <v>#NUM!</v>
      </c>
    </row>
    <row r="137" spans="2:15" ht="15">
      <c r="B137">
        <f t="shared" si="13"/>
        <v>0</v>
      </c>
      <c r="C137" s="50">
        <f>+'[1]PROYECTOS 4 BOLSA '!E146</f>
        <v>0</v>
      </c>
      <c r="D137" s="22">
        <f>+'[1]PROYECTOS 4 BOLSA '!D146</f>
        <v>0</v>
      </c>
      <c r="E137" s="48">
        <f>+'[1]PROYECTOS 4 BOLSA '!H146</f>
        <v>0</v>
      </c>
      <c r="F137" s="23">
        <f>+'[1]PROYECTOS 4 BOLSA '!K146</f>
        <v>0</v>
      </c>
      <c r="G137">
        <f t="shared" si="14"/>
        <v>0</v>
      </c>
      <c r="H137" s="49">
        <f>IF(Hoja1!$D$7='proyectos '!F137,IF(Hoja1!$D$9='proyectos '!C137,'proyectos '!D137,0),0)</f>
        <v>0</v>
      </c>
      <c r="I137" t="e">
        <f t="shared" si="16"/>
        <v>#NUM!</v>
      </c>
      <c r="J137" t="e">
        <f t="shared" si="15"/>
        <v>#NUM!</v>
      </c>
      <c r="L137">
        <f>IF(Hoja1!$D$7='proyectos '!F137,B137,0)</f>
        <v>0</v>
      </c>
      <c r="M137">
        <f t="shared" si="19"/>
        <v>0</v>
      </c>
      <c r="N137" t="e">
        <f t="shared" si="17"/>
        <v>#NUM!</v>
      </c>
      <c r="O137" t="e">
        <f t="shared" si="18"/>
        <v>#NUM!</v>
      </c>
    </row>
    <row r="138" spans="2:15" ht="15">
      <c r="B138">
        <f t="shared" si="13"/>
        <v>0</v>
      </c>
      <c r="C138" s="50">
        <f>+'[1]PROYECTOS 4 BOLSA '!E147</f>
        <v>0</v>
      </c>
      <c r="D138" s="22">
        <f>+'[1]PROYECTOS 4 BOLSA '!D147</f>
        <v>0</v>
      </c>
      <c r="E138" s="48">
        <f>+'[1]PROYECTOS 4 BOLSA '!H147</f>
        <v>0</v>
      </c>
      <c r="F138" s="23">
        <f>+'[1]PROYECTOS 4 BOLSA '!K147</f>
        <v>0</v>
      </c>
      <c r="G138">
        <f t="shared" si="14"/>
        <v>0</v>
      </c>
      <c r="H138" s="49">
        <f>IF(Hoja1!$D$7='proyectos '!F138,IF(Hoja1!$D$9='proyectos '!C138,'proyectos '!D138,0),0)</f>
        <v>0</v>
      </c>
      <c r="I138" t="e">
        <f t="shared" si="16"/>
        <v>#NUM!</v>
      </c>
      <c r="J138" t="e">
        <f t="shared" si="15"/>
        <v>#NUM!</v>
      </c>
      <c r="L138">
        <f>IF(Hoja1!$D$7='proyectos '!F138,B138,0)</f>
        <v>0</v>
      </c>
      <c r="M138">
        <f t="shared" si="19"/>
        <v>0</v>
      </c>
      <c r="N138" t="e">
        <f t="shared" si="17"/>
        <v>#NUM!</v>
      </c>
      <c r="O138" t="e">
        <f t="shared" si="18"/>
        <v>#NUM!</v>
      </c>
    </row>
    <row r="139" spans="2:15" ht="15">
      <c r="B139">
        <f t="shared" si="13"/>
        <v>0</v>
      </c>
      <c r="C139" s="50">
        <f>+'[1]PROYECTOS 4 BOLSA '!E148</f>
        <v>0</v>
      </c>
      <c r="D139" s="22">
        <f>+'[1]PROYECTOS 4 BOLSA '!D148</f>
        <v>0</v>
      </c>
      <c r="E139" s="48">
        <f>+'[1]PROYECTOS 4 BOLSA '!H148</f>
        <v>0</v>
      </c>
      <c r="F139" s="23">
        <f>+'[1]PROYECTOS 4 BOLSA '!K148</f>
        <v>0</v>
      </c>
      <c r="G139">
        <f t="shared" si="14"/>
        <v>0</v>
      </c>
      <c r="H139" s="49">
        <f>IF(Hoja1!$D$7='proyectos '!F139,IF(Hoja1!$D$9='proyectos '!C139,'proyectos '!D139,0),0)</f>
        <v>0</v>
      </c>
      <c r="I139" t="e">
        <f t="shared" si="16"/>
        <v>#NUM!</v>
      </c>
      <c r="J139" t="e">
        <f t="shared" si="15"/>
        <v>#NUM!</v>
      </c>
      <c r="L139">
        <f>IF(Hoja1!$D$7='proyectos '!F139,B139,0)</f>
        <v>0</v>
      </c>
      <c r="M139">
        <f t="shared" si="19"/>
        <v>0</v>
      </c>
      <c r="N139" t="e">
        <f t="shared" si="17"/>
        <v>#NUM!</v>
      </c>
      <c r="O139" t="e">
        <f t="shared" si="18"/>
        <v>#NUM!</v>
      </c>
    </row>
    <row r="140" spans="2:15" ht="15">
      <c r="B140">
        <f t="shared" si="13"/>
        <v>0</v>
      </c>
      <c r="C140" s="50">
        <f>+'[1]PROYECTOS 4 BOLSA '!E149</f>
        <v>0</v>
      </c>
      <c r="D140" s="22">
        <f>+'[1]PROYECTOS 4 BOLSA '!D149</f>
        <v>0</v>
      </c>
      <c r="E140" s="48">
        <f>+'[1]PROYECTOS 4 BOLSA '!H149</f>
        <v>0</v>
      </c>
      <c r="F140" s="23">
        <f>+'[1]PROYECTOS 4 BOLSA '!K149</f>
        <v>0</v>
      </c>
      <c r="G140">
        <f t="shared" si="14"/>
        <v>0</v>
      </c>
      <c r="H140" s="49">
        <f>IF(Hoja1!$D$7='proyectos '!F140,IF(Hoja1!$D$9='proyectos '!C140,'proyectos '!D140,0),0)</f>
        <v>0</v>
      </c>
      <c r="I140" t="e">
        <f t="shared" si="16"/>
        <v>#NUM!</v>
      </c>
      <c r="J140" t="e">
        <f t="shared" si="15"/>
        <v>#NUM!</v>
      </c>
      <c r="L140">
        <f>IF(Hoja1!$D$7='proyectos '!F140,B140,0)</f>
        <v>0</v>
      </c>
      <c r="M140">
        <f t="shared" si="19"/>
        <v>0</v>
      </c>
      <c r="N140" t="e">
        <f t="shared" si="17"/>
        <v>#NUM!</v>
      </c>
      <c r="O140" t="e">
        <f t="shared" si="18"/>
        <v>#NUM!</v>
      </c>
    </row>
    <row r="141" spans="2:15" ht="15">
      <c r="B141">
        <f t="shared" si="13"/>
        <v>0</v>
      </c>
      <c r="C141" s="50">
        <f>+'[1]PROYECTOS 4 BOLSA '!E150</f>
        <v>0</v>
      </c>
      <c r="D141" s="22">
        <f>+'[1]PROYECTOS 4 BOLSA '!D150</f>
        <v>0</v>
      </c>
      <c r="E141" s="48">
        <f>+'[1]PROYECTOS 4 BOLSA '!H150</f>
        <v>0</v>
      </c>
      <c r="F141" s="23">
        <f>+'[1]PROYECTOS 4 BOLSA '!K150</f>
        <v>0</v>
      </c>
      <c r="G141">
        <f t="shared" si="14"/>
        <v>0</v>
      </c>
      <c r="H141" s="49">
        <f>IF(Hoja1!$D$7='proyectos '!F141,IF(Hoja1!$D$9='proyectos '!C141,'proyectos '!D141,0),0)</f>
        <v>0</v>
      </c>
      <c r="I141" t="e">
        <f t="shared" si="16"/>
        <v>#NUM!</v>
      </c>
      <c r="J141" t="e">
        <f t="shared" si="15"/>
        <v>#NUM!</v>
      </c>
      <c r="L141">
        <f>IF(Hoja1!$D$7='proyectos '!F141,B141,0)</f>
        <v>0</v>
      </c>
      <c r="M141">
        <f t="shared" si="19"/>
        <v>0</v>
      </c>
      <c r="N141" t="e">
        <f t="shared" si="17"/>
        <v>#NUM!</v>
      </c>
      <c r="O141" t="e">
        <f t="shared" si="18"/>
        <v>#NUM!</v>
      </c>
    </row>
    <row r="142" spans="2:15" ht="15">
      <c r="B142">
        <f t="shared" si="13"/>
        <v>0</v>
      </c>
      <c r="C142" s="50">
        <f>+'[1]PROYECTOS 4 BOLSA '!E151</f>
        <v>0</v>
      </c>
      <c r="D142" s="22">
        <f>+'[1]PROYECTOS 4 BOLSA '!D151</f>
        <v>0</v>
      </c>
      <c r="E142" s="48">
        <f>+'[1]PROYECTOS 4 BOLSA '!H151</f>
        <v>0</v>
      </c>
      <c r="F142" s="23">
        <f>+'[1]PROYECTOS 4 BOLSA '!K151</f>
        <v>0</v>
      </c>
      <c r="G142">
        <f t="shared" si="14"/>
        <v>0</v>
      </c>
      <c r="H142" s="49">
        <f>IF(Hoja1!$D$7='proyectos '!F142,IF(Hoja1!$D$9='proyectos '!C142,'proyectos '!D142,0),0)</f>
        <v>0</v>
      </c>
      <c r="I142" t="e">
        <f t="shared" si="16"/>
        <v>#NUM!</v>
      </c>
      <c r="J142" t="e">
        <f t="shared" si="15"/>
        <v>#NUM!</v>
      </c>
      <c r="L142">
        <f>IF(Hoja1!$D$7='proyectos '!F142,B142,0)</f>
        <v>0</v>
      </c>
      <c r="M142">
        <f t="shared" si="19"/>
        <v>0</v>
      </c>
      <c r="N142" t="e">
        <f t="shared" si="17"/>
        <v>#NUM!</v>
      </c>
      <c r="O142" t="e">
        <f t="shared" si="18"/>
        <v>#NUM!</v>
      </c>
    </row>
    <row r="143" spans="2:15" ht="15">
      <c r="B143">
        <f t="shared" si="13"/>
        <v>0</v>
      </c>
      <c r="C143" s="50">
        <f>+'[1]PROYECTOS 4 BOLSA '!E152</f>
        <v>0</v>
      </c>
      <c r="D143" s="22">
        <f>+'[1]PROYECTOS 4 BOLSA '!D152</f>
        <v>0</v>
      </c>
      <c r="E143" s="48">
        <f>+'[1]PROYECTOS 4 BOLSA '!H152</f>
        <v>0</v>
      </c>
      <c r="F143" s="23">
        <f>+'[1]PROYECTOS 4 BOLSA '!K152</f>
        <v>0</v>
      </c>
      <c r="G143">
        <f t="shared" si="14"/>
        <v>0</v>
      </c>
      <c r="H143" s="49">
        <f>IF(Hoja1!$D$7='proyectos '!F143,IF(Hoja1!$D$9='proyectos '!C143,'proyectos '!D143,0),0)</f>
        <v>0</v>
      </c>
      <c r="I143" t="e">
        <f t="shared" si="16"/>
        <v>#NUM!</v>
      </c>
      <c r="J143" t="e">
        <f t="shared" si="15"/>
        <v>#NUM!</v>
      </c>
      <c r="L143">
        <f>IF(Hoja1!$D$7='proyectos '!F143,B143,0)</f>
        <v>0</v>
      </c>
      <c r="M143">
        <f t="shared" si="19"/>
        <v>0</v>
      </c>
      <c r="N143" t="e">
        <f t="shared" si="17"/>
        <v>#NUM!</v>
      </c>
      <c r="O143" t="e">
        <f t="shared" si="18"/>
        <v>#NUM!</v>
      </c>
    </row>
    <row r="144" spans="2:15" ht="15">
      <c r="B144">
        <f t="shared" si="13"/>
        <v>0</v>
      </c>
      <c r="C144" s="50">
        <f>+'[1]PROYECTOS 4 BOLSA '!E153</f>
        <v>0</v>
      </c>
      <c r="D144" s="22">
        <f>+'[1]PROYECTOS 4 BOLSA '!D153</f>
        <v>0</v>
      </c>
      <c r="E144" s="48">
        <f>+'[1]PROYECTOS 4 BOLSA '!H153</f>
        <v>0</v>
      </c>
      <c r="F144" s="23">
        <f>+'[1]PROYECTOS 4 BOLSA '!K153</f>
        <v>0</v>
      </c>
      <c r="G144">
        <f t="shared" si="14"/>
        <v>0</v>
      </c>
      <c r="H144" s="49">
        <f>IF(Hoja1!$D$7='proyectos '!F144,IF(Hoja1!$D$9='proyectos '!C144,'proyectos '!D144,0),0)</f>
        <v>0</v>
      </c>
      <c r="I144" t="e">
        <f t="shared" si="16"/>
        <v>#NUM!</v>
      </c>
      <c r="J144" t="e">
        <f t="shared" si="15"/>
        <v>#NUM!</v>
      </c>
      <c r="L144">
        <f>IF(Hoja1!$D$7='proyectos '!F144,B144,0)</f>
        <v>0</v>
      </c>
      <c r="M144">
        <f t="shared" si="19"/>
        <v>0</v>
      </c>
      <c r="N144" t="e">
        <f t="shared" si="17"/>
        <v>#NUM!</v>
      </c>
      <c r="O144" t="e">
        <f t="shared" si="18"/>
        <v>#NUM!</v>
      </c>
    </row>
    <row r="145" spans="2:15" ht="15">
      <c r="B145">
        <f t="shared" si="13"/>
        <v>0</v>
      </c>
      <c r="C145" s="50">
        <f>+'[1]PROYECTOS 4 BOLSA '!E154</f>
        <v>0</v>
      </c>
      <c r="D145" s="22">
        <f>+'[1]PROYECTOS 4 BOLSA '!D154</f>
        <v>0</v>
      </c>
      <c r="E145" s="48">
        <f>+'[1]PROYECTOS 4 BOLSA '!H154</f>
        <v>0</v>
      </c>
      <c r="F145" s="23">
        <f>+'[1]PROYECTOS 4 BOLSA '!K154</f>
        <v>0</v>
      </c>
      <c r="G145">
        <f t="shared" si="14"/>
        <v>0</v>
      </c>
      <c r="H145" s="49">
        <f>IF(Hoja1!$D$7='proyectos '!F145,IF(Hoja1!$D$9='proyectos '!C145,'proyectos '!D145,0),0)</f>
        <v>0</v>
      </c>
      <c r="I145" t="e">
        <f t="shared" si="16"/>
        <v>#NUM!</v>
      </c>
      <c r="J145" t="e">
        <f t="shared" si="15"/>
        <v>#NUM!</v>
      </c>
      <c r="L145">
        <f>IF(Hoja1!$D$7='proyectos '!F145,B145,0)</f>
        <v>0</v>
      </c>
      <c r="M145">
        <f t="shared" si="19"/>
        <v>0</v>
      </c>
      <c r="N145" t="e">
        <f t="shared" si="17"/>
        <v>#NUM!</v>
      </c>
      <c r="O145" t="e">
        <f t="shared" si="18"/>
        <v>#NUM!</v>
      </c>
    </row>
    <row r="146" spans="2:15" ht="15">
      <c r="B146">
        <f t="shared" si="13"/>
        <v>0</v>
      </c>
      <c r="C146" s="50">
        <f>+'[1]PROYECTOS 4 BOLSA '!E155</f>
        <v>0</v>
      </c>
      <c r="D146" s="22">
        <f>+'[1]PROYECTOS 4 BOLSA '!D155</f>
        <v>0</v>
      </c>
      <c r="E146" s="48">
        <f>+'[1]PROYECTOS 4 BOLSA '!H155</f>
        <v>0</v>
      </c>
      <c r="F146" s="23">
        <f>+'[1]PROYECTOS 4 BOLSA '!K155</f>
        <v>0</v>
      </c>
      <c r="G146">
        <f t="shared" si="14"/>
        <v>0</v>
      </c>
      <c r="H146" s="49">
        <f>IF(Hoja1!$D$7='proyectos '!F146,IF(Hoja1!$D$9='proyectos '!C146,'proyectos '!D146,0),0)</f>
        <v>0</v>
      </c>
      <c r="I146" t="e">
        <f t="shared" si="16"/>
        <v>#NUM!</v>
      </c>
      <c r="J146" t="e">
        <f t="shared" si="15"/>
        <v>#NUM!</v>
      </c>
      <c r="L146">
        <f>IF(Hoja1!$D$7='proyectos '!F146,B146,0)</f>
        <v>0</v>
      </c>
      <c r="M146">
        <f t="shared" si="19"/>
        <v>0</v>
      </c>
      <c r="N146" t="e">
        <f t="shared" si="17"/>
        <v>#NUM!</v>
      </c>
      <c r="O146" t="e">
        <f t="shared" si="18"/>
        <v>#NUM!</v>
      </c>
    </row>
    <row r="147" spans="2:15" ht="15">
      <c r="B147">
        <f t="shared" si="13"/>
        <v>0</v>
      </c>
      <c r="C147" s="50">
        <f>+'[1]PROYECTOS 4 BOLSA '!E156</f>
        <v>0</v>
      </c>
      <c r="D147" s="22">
        <f>+'[1]PROYECTOS 4 BOLSA '!D156</f>
        <v>0</v>
      </c>
      <c r="E147" s="48">
        <f>+'[1]PROYECTOS 4 BOLSA '!H156</f>
        <v>0</v>
      </c>
      <c r="F147" s="23">
        <f>+'[1]PROYECTOS 4 BOLSA '!K156</f>
        <v>0</v>
      </c>
      <c r="G147">
        <f t="shared" si="14"/>
        <v>0</v>
      </c>
      <c r="H147" s="49">
        <f>IF(Hoja1!$D$7='proyectos '!F147,IF(Hoja1!$D$9='proyectos '!C147,'proyectos '!D147,0),0)</f>
        <v>0</v>
      </c>
      <c r="I147" t="e">
        <f t="shared" si="16"/>
        <v>#NUM!</v>
      </c>
      <c r="J147" t="e">
        <f t="shared" si="15"/>
        <v>#NUM!</v>
      </c>
      <c r="L147">
        <f>IF(Hoja1!$D$7='proyectos '!F147,B147,0)</f>
        <v>0</v>
      </c>
      <c r="M147">
        <f t="shared" si="19"/>
        <v>0</v>
      </c>
      <c r="N147" t="e">
        <f t="shared" si="17"/>
        <v>#NUM!</v>
      </c>
      <c r="O147" t="e">
        <f t="shared" si="18"/>
        <v>#NUM!</v>
      </c>
    </row>
    <row r="148" spans="2:15" ht="15">
      <c r="B148">
        <f t="shared" si="13"/>
        <v>0</v>
      </c>
      <c r="C148" s="50">
        <f>+'[1]PROYECTOS 4 BOLSA '!E157</f>
        <v>0</v>
      </c>
      <c r="D148" s="22">
        <f>+'[1]PROYECTOS 4 BOLSA '!D157</f>
        <v>0</v>
      </c>
      <c r="E148" s="48">
        <f>+'[1]PROYECTOS 4 BOLSA '!H157</f>
        <v>0</v>
      </c>
      <c r="F148" s="23">
        <f>+'[1]PROYECTOS 4 BOLSA '!K157</f>
        <v>0</v>
      </c>
      <c r="G148">
        <f t="shared" si="14"/>
        <v>0</v>
      </c>
      <c r="H148" s="49">
        <f>IF(Hoja1!$D$7='proyectos '!F148,IF(Hoja1!$D$9='proyectos '!C148,'proyectos '!D148,0),0)</f>
        <v>0</v>
      </c>
      <c r="I148" t="e">
        <f t="shared" si="16"/>
        <v>#NUM!</v>
      </c>
      <c r="J148" t="e">
        <f t="shared" si="15"/>
        <v>#NUM!</v>
      </c>
      <c r="L148">
        <f>IF(Hoja1!$D$7='proyectos '!F148,B148,0)</f>
        <v>0</v>
      </c>
      <c r="M148">
        <f t="shared" si="19"/>
        <v>0</v>
      </c>
      <c r="N148" t="e">
        <f t="shared" si="17"/>
        <v>#NUM!</v>
      </c>
      <c r="O148" t="e">
        <f t="shared" si="18"/>
        <v>#NUM!</v>
      </c>
    </row>
    <row r="149" spans="2:15" ht="15">
      <c r="B149">
        <f aca="true" t="shared" si="20" ref="B149:B212">IF(C149&gt;0,B148+1,0)</f>
        <v>0</v>
      </c>
      <c r="C149" s="50">
        <f>+'[1]PROYECTOS 4 BOLSA '!E158</f>
        <v>0</v>
      </c>
      <c r="D149" s="22">
        <f>+'[1]PROYECTOS 4 BOLSA '!D158</f>
        <v>0</v>
      </c>
      <c r="E149" s="48">
        <f>+'[1]PROYECTOS 4 BOLSA '!H158</f>
        <v>0</v>
      </c>
      <c r="F149" s="23">
        <f>+'[1]PROYECTOS 4 BOLSA '!K158</f>
        <v>0</v>
      </c>
      <c r="G149">
        <f t="shared" si="14"/>
        <v>0</v>
      </c>
      <c r="H149" s="49">
        <f>IF(Hoja1!$D$7='proyectos '!F149,IF(Hoja1!$D$9='proyectos '!C149,'proyectos '!D149,0),0)</f>
        <v>0</v>
      </c>
      <c r="I149" t="e">
        <f t="shared" si="16"/>
        <v>#NUM!</v>
      </c>
      <c r="J149" t="e">
        <f t="shared" si="15"/>
        <v>#NUM!</v>
      </c>
      <c r="L149">
        <f>IF(Hoja1!$D$7='proyectos '!F149,B149,0)</f>
        <v>0</v>
      </c>
      <c r="M149">
        <f t="shared" si="19"/>
        <v>0</v>
      </c>
      <c r="N149" t="e">
        <f t="shared" si="17"/>
        <v>#NUM!</v>
      </c>
      <c r="O149" t="e">
        <f t="shared" si="18"/>
        <v>#NUM!</v>
      </c>
    </row>
    <row r="150" spans="2:15" ht="15">
      <c r="B150">
        <f t="shared" si="20"/>
        <v>0</v>
      </c>
      <c r="C150" s="50">
        <f>+'[1]PROYECTOS 4 BOLSA '!E159</f>
        <v>0</v>
      </c>
      <c r="D150" s="22">
        <f>+'[1]PROYECTOS 4 BOLSA '!D159</f>
        <v>0</v>
      </c>
      <c r="E150" s="48">
        <f>+'[1]PROYECTOS 4 BOLSA '!H159</f>
        <v>0</v>
      </c>
      <c r="F150" s="23">
        <f>+'[1]PROYECTOS 4 BOLSA '!K159</f>
        <v>0</v>
      </c>
      <c r="G150">
        <f t="shared" si="14"/>
        <v>0</v>
      </c>
      <c r="H150" s="49">
        <f>IF(Hoja1!$D$7='proyectos '!F150,IF(Hoja1!$D$9='proyectos '!C150,'proyectos '!D150,0),0)</f>
        <v>0</v>
      </c>
      <c r="I150" t="e">
        <f t="shared" si="16"/>
        <v>#NUM!</v>
      </c>
      <c r="J150" t="e">
        <f t="shared" si="15"/>
        <v>#NUM!</v>
      </c>
      <c r="L150">
        <f>IF(Hoja1!$D$7='proyectos '!F150,B150,0)</f>
        <v>0</v>
      </c>
      <c r="M150">
        <f t="shared" si="19"/>
        <v>0</v>
      </c>
      <c r="N150" t="e">
        <f t="shared" si="17"/>
        <v>#NUM!</v>
      </c>
      <c r="O150" t="e">
        <f t="shared" si="18"/>
        <v>#NUM!</v>
      </c>
    </row>
    <row r="151" spans="2:15" ht="15">
      <c r="B151">
        <f t="shared" si="20"/>
        <v>0</v>
      </c>
      <c r="C151" s="50">
        <f>+'[1]PROYECTOS 4 BOLSA '!E160</f>
        <v>0</v>
      </c>
      <c r="D151" s="22">
        <f>+'[1]PROYECTOS 4 BOLSA '!D160</f>
        <v>0</v>
      </c>
      <c r="E151" s="48">
        <f>+'[1]PROYECTOS 4 BOLSA '!H160</f>
        <v>0</v>
      </c>
      <c r="F151" s="23">
        <f>+'[1]PROYECTOS 4 BOLSA '!K160</f>
        <v>0</v>
      </c>
      <c r="G151">
        <f t="shared" si="14"/>
        <v>0</v>
      </c>
      <c r="H151" s="49">
        <f>IF(Hoja1!$D$7='proyectos '!F151,IF(Hoja1!$D$9='proyectos '!C151,'proyectos '!D151,0),0)</f>
        <v>0</v>
      </c>
      <c r="I151" t="e">
        <f t="shared" si="16"/>
        <v>#NUM!</v>
      </c>
      <c r="J151" t="e">
        <f t="shared" si="15"/>
        <v>#NUM!</v>
      </c>
      <c r="L151">
        <f>IF(Hoja1!$D$7='proyectos '!F151,B151,0)</f>
        <v>0</v>
      </c>
      <c r="M151">
        <f t="shared" si="19"/>
        <v>0</v>
      </c>
      <c r="N151" t="e">
        <f t="shared" si="17"/>
        <v>#NUM!</v>
      </c>
      <c r="O151" t="e">
        <f t="shared" si="18"/>
        <v>#NUM!</v>
      </c>
    </row>
    <row r="152" spans="2:15" ht="15">
      <c r="B152">
        <f t="shared" si="20"/>
        <v>0</v>
      </c>
      <c r="C152" s="50">
        <f>+'[1]PROYECTOS 4 BOLSA '!E161</f>
        <v>0</v>
      </c>
      <c r="D152" s="22">
        <f>+'[1]PROYECTOS 4 BOLSA '!D161</f>
        <v>0</v>
      </c>
      <c r="E152" s="48">
        <f>+'[1]PROYECTOS 4 BOLSA '!H161</f>
        <v>0</v>
      </c>
      <c r="F152" s="23">
        <f>+'[1]PROYECTOS 4 BOLSA '!K161</f>
        <v>0</v>
      </c>
      <c r="G152">
        <f t="shared" si="14"/>
        <v>0</v>
      </c>
      <c r="H152" s="49">
        <f>IF(Hoja1!$D$7='proyectos '!F152,IF(Hoja1!$D$9='proyectos '!C152,'proyectos '!D152,0),0)</f>
        <v>0</v>
      </c>
      <c r="I152" t="e">
        <f t="shared" si="16"/>
        <v>#NUM!</v>
      </c>
      <c r="J152" t="e">
        <f t="shared" si="15"/>
        <v>#NUM!</v>
      </c>
      <c r="L152">
        <f>IF(Hoja1!$D$7='proyectos '!F152,B152,0)</f>
        <v>0</v>
      </c>
      <c r="M152">
        <f t="shared" si="19"/>
        <v>0</v>
      </c>
      <c r="N152" t="e">
        <f t="shared" si="17"/>
        <v>#NUM!</v>
      </c>
      <c r="O152" t="e">
        <f t="shared" si="18"/>
        <v>#NUM!</v>
      </c>
    </row>
    <row r="153" spans="2:15" ht="15">
      <c r="B153">
        <f t="shared" si="20"/>
        <v>0</v>
      </c>
      <c r="C153" s="50">
        <f>+'[1]PROYECTOS 4 BOLSA '!E162</f>
        <v>0</v>
      </c>
      <c r="D153" s="22">
        <f>+'[1]PROYECTOS 4 BOLSA '!D162</f>
        <v>0</v>
      </c>
      <c r="E153" s="48">
        <f>+'[1]PROYECTOS 4 BOLSA '!H162</f>
        <v>0</v>
      </c>
      <c r="F153" s="23">
        <f>+'[1]PROYECTOS 4 BOLSA '!K162</f>
        <v>0</v>
      </c>
      <c r="G153">
        <f t="shared" si="14"/>
        <v>0</v>
      </c>
      <c r="H153" s="49">
        <f>IF(Hoja1!$D$7='proyectos '!F153,IF(Hoja1!$D$9='proyectos '!C153,'proyectos '!D153,0),0)</f>
        <v>0</v>
      </c>
      <c r="I153" t="e">
        <f t="shared" si="16"/>
        <v>#NUM!</v>
      </c>
      <c r="J153" t="e">
        <f t="shared" si="15"/>
        <v>#NUM!</v>
      </c>
      <c r="L153">
        <f>IF(Hoja1!$D$7='proyectos '!F153,B153,0)</f>
        <v>0</v>
      </c>
      <c r="M153">
        <f t="shared" si="19"/>
        <v>0</v>
      </c>
      <c r="N153" t="e">
        <f t="shared" si="17"/>
        <v>#NUM!</v>
      </c>
      <c r="O153" t="e">
        <f t="shared" si="18"/>
        <v>#NUM!</v>
      </c>
    </row>
    <row r="154" spans="2:15" ht="15">
      <c r="B154">
        <f t="shared" si="20"/>
        <v>0</v>
      </c>
      <c r="C154" s="50">
        <f>+'[1]PROYECTOS 4 BOLSA '!E163</f>
        <v>0</v>
      </c>
      <c r="D154" s="22">
        <f>+'[1]PROYECTOS 4 BOLSA '!D163</f>
        <v>0</v>
      </c>
      <c r="E154" s="48">
        <f>+'[1]PROYECTOS 4 BOLSA '!H163</f>
        <v>0</v>
      </c>
      <c r="F154" s="23">
        <f>+'[1]PROYECTOS 4 BOLSA '!K163</f>
        <v>0</v>
      </c>
      <c r="G154">
        <f t="shared" si="14"/>
        <v>0</v>
      </c>
      <c r="H154" s="49">
        <f>IF(Hoja1!$D$7='proyectos '!F154,IF(Hoja1!$D$9='proyectos '!C154,'proyectos '!D154,0),0)</f>
        <v>0</v>
      </c>
      <c r="I154" t="e">
        <f t="shared" si="16"/>
        <v>#NUM!</v>
      </c>
      <c r="J154" t="e">
        <f t="shared" si="15"/>
        <v>#NUM!</v>
      </c>
      <c r="L154">
        <f>IF(Hoja1!$D$7='proyectos '!F154,B154,0)</f>
        <v>0</v>
      </c>
      <c r="M154">
        <f t="shared" si="19"/>
        <v>0</v>
      </c>
      <c r="N154" t="e">
        <f t="shared" si="17"/>
        <v>#NUM!</v>
      </c>
      <c r="O154" t="e">
        <f t="shared" si="18"/>
        <v>#NUM!</v>
      </c>
    </row>
    <row r="155" spans="2:15" ht="15">
      <c r="B155">
        <f t="shared" si="20"/>
        <v>0</v>
      </c>
      <c r="C155" s="50">
        <f>+'[1]PROYECTOS 4 BOLSA '!E164</f>
        <v>0</v>
      </c>
      <c r="D155" s="22">
        <f>+'[1]PROYECTOS 4 BOLSA '!D164</f>
        <v>0</v>
      </c>
      <c r="E155" s="48">
        <f>+'[1]PROYECTOS 4 BOLSA '!H164</f>
        <v>0</v>
      </c>
      <c r="F155" s="23">
        <f>+'[1]PROYECTOS 4 BOLSA '!K164</f>
        <v>0</v>
      </c>
      <c r="G155">
        <f t="shared" si="14"/>
        <v>0</v>
      </c>
      <c r="H155" s="49">
        <f>IF(Hoja1!$D$7='proyectos '!F155,IF(Hoja1!$D$9='proyectos '!C155,'proyectos '!D155,0),0)</f>
        <v>0</v>
      </c>
      <c r="I155" t="e">
        <f t="shared" si="16"/>
        <v>#NUM!</v>
      </c>
      <c r="J155" t="e">
        <f t="shared" si="15"/>
        <v>#NUM!</v>
      </c>
      <c r="L155">
        <f>IF(Hoja1!$D$7='proyectos '!F155,B155,0)</f>
        <v>0</v>
      </c>
      <c r="M155">
        <f t="shared" si="19"/>
        <v>0</v>
      </c>
      <c r="N155" t="e">
        <f t="shared" si="17"/>
        <v>#NUM!</v>
      </c>
      <c r="O155" t="e">
        <f t="shared" si="18"/>
        <v>#NUM!</v>
      </c>
    </row>
    <row r="156" spans="2:15" ht="15">
      <c r="B156">
        <f t="shared" si="20"/>
        <v>0</v>
      </c>
      <c r="C156" s="50">
        <f>+'[1]PROYECTOS 4 BOLSA '!E165</f>
        <v>0</v>
      </c>
      <c r="D156" s="22">
        <f>+'[1]PROYECTOS 4 BOLSA '!D165</f>
        <v>0</v>
      </c>
      <c r="E156" s="48">
        <f>+'[1]PROYECTOS 4 BOLSA '!H165</f>
        <v>0</v>
      </c>
      <c r="F156" s="23">
        <f>+'[1]PROYECTOS 4 BOLSA '!K165</f>
        <v>0</v>
      </c>
      <c r="G156">
        <f t="shared" si="14"/>
        <v>0</v>
      </c>
      <c r="H156" s="49">
        <f>IF(Hoja1!$D$7='proyectos '!F156,IF(Hoja1!$D$9='proyectos '!C156,'proyectos '!D156,0),0)</f>
        <v>0</v>
      </c>
      <c r="I156" t="e">
        <f t="shared" si="16"/>
        <v>#NUM!</v>
      </c>
      <c r="J156" t="e">
        <f t="shared" si="15"/>
        <v>#NUM!</v>
      </c>
      <c r="L156">
        <f>IF(Hoja1!$D$7='proyectos '!F156,B156,0)</f>
        <v>0</v>
      </c>
      <c r="M156">
        <f t="shared" si="19"/>
        <v>0</v>
      </c>
      <c r="N156" t="e">
        <f t="shared" si="17"/>
        <v>#NUM!</v>
      </c>
      <c r="O156" t="e">
        <f t="shared" si="18"/>
        <v>#NUM!</v>
      </c>
    </row>
    <row r="157" spans="2:15" ht="15">
      <c r="B157">
        <f t="shared" si="20"/>
        <v>0</v>
      </c>
      <c r="C157" s="50">
        <f>+'[1]PROYECTOS 4 BOLSA '!E166</f>
        <v>0</v>
      </c>
      <c r="D157" s="22">
        <f>+'[1]PROYECTOS 4 BOLSA '!D166</f>
        <v>0</v>
      </c>
      <c r="E157" s="48">
        <f>+'[1]PROYECTOS 4 BOLSA '!H166</f>
        <v>0</v>
      </c>
      <c r="F157" s="23">
        <f>+'[1]PROYECTOS 4 BOLSA '!K166</f>
        <v>0</v>
      </c>
      <c r="G157">
        <f t="shared" si="14"/>
        <v>0</v>
      </c>
      <c r="H157" s="49">
        <f>IF(Hoja1!$D$7='proyectos '!F157,IF(Hoja1!$D$9='proyectos '!C157,'proyectos '!D157,0),0)</f>
        <v>0</v>
      </c>
      <c r="I157" t="e">
        <f t="shared" si="16"/>
        <v>#NUM!</v>
      </c>
      <c r="J157" t="e">
        <f t="shared" si="15"/>
        <v>#NUM!</v>
      </c>
      <c r="L157">
        <f>IF(Hoja1!$D$7='proyectos '!F157,B157,0)</f>
        <v>0</v>
      </c>
      <c r="M157">
        <f t="shared" si="19"/>
        <v>0</v>
      </c>
      <c r="N157" t="e">
        <f t="shared" si="17"/>
        <v>#NUM!</v>
      </c>
      <c r="O157" t="e">
        <f t="shared" si="18"/>
        <v>#NUM!</v>
      </c>
    </row>
    <row r="158" spans="2:15" ht="15">
      <c r="B158">
        <f t="shared" si="20"/>
        <v>0</v>
      </c>
      <c r="C158" s="50">
        <f>+'[1]PROYECTOS 4 BOLSA '!E167</f>
        <v>0</v>
      </c>
      <c r="D158" s="22">
        <f>+'[1]PROYECTOS 4 BOLSA '!D167</f>
        <v>0</v>
      </c>
      <c r="E158" s="48">
        <f>+'[1]PROYECTOS 4 BOLSA '!H167</f>
        <v>0</v>
      </c>
      <c r="F158" s="23">
        <f>+'[1]PROYECTOS 4 BOLSA '!K167</f>
        <v>0</v>
      </c>
      <c r="G158">
        <f t="shared" si="14"/>
        <v>0</v>
      </c>
      <c r="H158" s="49">
        <f>IF(Hoja1!$D$7='proyectos '!F158,IF(Hoja1!$D$9='proyectos '!C158,'proyectos '!D158,0),0)</f>
        <v>0</v>
      </c>
      <c r="I158" t="e">
        <f t="shared" si="16"/>
        <v>#NUM!</v>
      </c>
      <c r="J158" t="e">
        <f t="shared" si="15"/>
        <v>#NUM!</v>
      </c>
      <c r="L158">
        <f>IF(Hoja1!$D$7='proyectos '!F158,B158,0)</f>
        <v>0</v>
      </c>
      <c r="M158">
        <f t="shared" si="19"/>
        <v>0</v>
      </c>
      <c r="N158" t="e">
        <f t="shared" si="17"/>
        <v>#NUM!</v>
      </c>
      <c r="O158" t="e">
        <f t="shared" si="18"/>
        <v>#NUM!</v>
      </c>
    </row>
    <row r="159" spans="2:15" ht="15">
      <c r="B159">
        <f t="shared" si="20"/>
        <v>0</v>
      </c>
      <c r="C159" s="50">
        <f>+'[1]PROYECTOS 4 BOLSA '!E168</f>
        <v>0</v>
      </c>
      <c r="D159" s="22">
        <f>+'[1]PROYECTOS 4 BOLSA '!D168</f>
        <v>0</v>
      </c>
      <c r="E159" s="48">
        <f>+'[1]PROYECTOS 4 BOLSA '!H168</f>
        <v>0</v>
      </c>
      <c r="F159" s="23">
        <f>+'[1]PROYECTOS 4 BOLSA '!K168</f>
        <v>0</v>
      </c>
      <c r="G159">
        <f t="shared" si="14"/>
        <v>0</v>
      </c>
      <c r="H159" s="49">
        <f>IF(Hoja1!$D$7='proyectos '!F159,IF(Hoja1!$D$9='proyectos '!C159,'proyectos '!D159,0),0)</f>
        <v>0</v>
      </c>
      <c r="I159" t="e">
        <f t="shared" si="16"/>
        <v>#NUM!</v>
      </c>
      <c r="J159" t="e">
        <f t="shared" si="15"/>
        <v>#NUM!</v>
      </c>
      <c r="L159">
        <f>IF(Hoja1!$D$7='proyectos '!F159,B159,0)</f>
        <v>0</v>
      </c>
      <c r="M159">
        <f t="shared" si="19"/>
        <v>0</v>
      </c>
      <c r="N159" t="e">
        <f t="shared" si="17"/>
        <v>#NUM!</v>
      </c>
      <c r="O159" t="e">
        <f t="shared" si="18"/>
        <v>#NUM!</v>
      </c>
    </row>
    <row r="160" spans="2:15" ht="15">
      <c r="B160">
        <f t="shared" si="20"/>
        <v>0</v>
      </c>
      <c r="C160" s="50">
        <f>+'[1]PROYECTOS 4 BOLSA '!E169</f>
        <v>0</v>
      </c>
      <c r="D160" s="22">
        <f>+'[1]PROYECTOS 4 BOLSA '!D169</f>
        <v>0</v>
      </c>
      <c r="E160" s="48">
        <f>+'[1]PROYECTOS 4 BOLSA '!H169</f>
        <v>0</v>
      </c>
      <c r="F160" s="23">
        <f>+'[1]PROYECTOS 4 BOLSA '!K169</f>
        <v>0</v>
      </c>
      <c r="G160">
        <f t="shared" si="14"/>
        <v>0</v>
      </c>
      <c r="H160" s="49">
        <f>IF(Hoja1!$D$7='proyectos '!F160,IF(Hoja1!$D$9='proyectos '!C160,'proyectos '!D160,0),0)</f>
        <v>0</v>
      </c>
      <c r="I160" t="e">
        <f t="shared" si="16"/>
        <v>#NUM!</v>
      </c>
      <c r="J160" t="e">
        <f t="shared" si="15"/>
        <v>#NUM!</v>
      </c>
      <c r="L160">
        <f>IF(Hoja1!$D$7='proyectos '!F160,B160,0)</f>
        <v>0</v>
      </c>
      <c r="M160">
        <f t="shared" si="19"/>
        <v>0</v>
      </c>
      <c r="N160" t="e">
        <f t="shared" si="17"/>
        <v>#NUM!</v>
      </c>
      <c r="O160" t="e">
        <f t="shared" si="18"/>
        <v>#NUM!</v>
      </c>
    </row>
    <row r="161" spans="2:15" ht="15">
      <c r="B161">
        <f t="shared" si="20"/>
        <v>0</v>
      </c>
      <c r="C161" s="50">
        <f>+'[1]PROYECTOS 4 BOLSA '!E170</f>
        <v>0</v>
      </c>
      <c r="D161" s="22">
        <f>+'[1]PROYECTOS 4 BOLSA '!D170</f>
        <v>0</v>
      </c>
      <c r="E161" s="48">
        <f>+'[1]PROYECTOS 4 BOLSA '!H170</f>
        <v>0</v>
      </c>
      <c r="F161" s="23">
        <f>+'[1]PROYECTOS 4 BOLSA '!K170</f>
        <v>0</v>
      </c>
      <c r="G161">
        <f t="shared" si="14"/>
        <v>0</v>
      </c>
      <c r="H161" s="49">
        <f>IF(Hoja1!$D$7='proyectos '!F161,IF(Hoja1!$D$9='proyectos '!C161,'proyectos '!D161,0),0)</f>
        <v>0</v>
      </c>
      <c r="I161" t="e">
        <f t="shared" si="16"/>
        <v>#NUM!</v>
      </c>
      <c r="J161" t="e">
        <f t="shared" si="15"/>
        <v>#NUM!</v>
      </c>
      <c r="L161">
        <f>IF(Hoja1!$D$7='proyectos '!F161,B161,0)</f>
        <v>0</v>
      </c>
      <c r="M161">
        <f t="shared" si="19"/>
        <v>0</v>
      </c>
      <c r="N161" t="e">
        <f t="shared" si="17"/>
        <v>#NUM!</v>
      </c>
      <c r="O161" t="e">
        <f t="shared" si="18"/>
        <v>#NUM!</v>
      </c>
    </row>
    <row r="162" spans="2:15" ht="15">
      <c r="B162">
        <f t="shared" si="20"/>
        <v>0</v>
      </c>
      <c r="C162" s="50">
        <f>+'[1]PROYECTOS 4 BOLSA '!E171</f>
        <v>0</v>
      </c>
      <c r="D162" s="22">
        <f>+'[1]PROYECTOS 4 BOLSA '!D171</f>
        <v>0</v>
      </c>
      <c r="E162" s="48">
        <f>+'[1]PROYECTOS 4 BOLSA '!H171</f>
        <v>0</v>
      </c>
      <c r="F162" s="23">
        <f>+'[1]PROYECTOS 4 BOLSA '!K171</f>
        <v>0</v>
      </c>
      <c r="G162">
        <f t="shared" si="14"/>
        <v>0</v>
      </c>
      <c r="H162" s="49">
        <f>IF(Hoja1!$D$7='proyectos '!F162,IF(Hoja1!$D$9='proyectos '!C162,'proyectos '!D162,0),0)</f>
        <v>0</v>
      </c>
      <c r="I162" t="e">
        <f t="shared" si="16"/>
        <v>#NUM!</v>
      </c>
      <c r="J162" t="e">
        <f t="shared" si="15"/>
        <v>#NUM!</v>
      </c>
      <c r="L162">
        <f>IF(Hoja1!$D$7='proyectos '!F162,B162,0)</f>
        <v>0</v>
      </c>
      <c r="M162">
        <f t="shared" si="19"/>
        <v>0</v>
      </c>
      <c r="N162" t="e">
        <f t="shared" si="17"/>
        <v>#NUM!</v>
      </c>
      <c r="O162" t="e">
        <f t="shared" si="18"/>
        <v>#NUM!</v>
      </c>
    </row>
    <row r="163" spans="2:15" ht="15">
      <c r="B163">
        <f t="shared" si="20"/>
        <v>0</v>
      </c>
      <c r="C163" s="50">
        <f>+'[1]PROYECTOS 4 BOLSA '!E172</f>
        <v>0</v>
      </c>
      <c r="D163" s="22">
        <f>+'[1]PROYECTOS 4 BOLSA '!D172</f>
        <v>0</v>
      </c>
      <c r="E163" s="48">
        <f>+'[1]PROYECTOS 4 BOLSA '!H172</f>
        <v>0</v>
      </c>
      <c r="F163" s="23">
        <f>+'[1]PROYECTOS 4 BOLSA '!K172</f>
        <v>0</v>
      </c>
      <c r="G163">
        <f t="shared" si="14"/>
        <v>0</v>
      </c>
      <c r="H163" s="49">
        <f>IF(Hoja1!$D$7='proyectos '!F163,IF(Hoja1!$D$9='proyectos '!C163,'proyectos '!D163,0),0)</f>
        <v>0</v>
      </c>
      <c r="I163" t="e">
        <f t="shared" si="16"/>
        <v>#NUM!</v>
      </c>
      <c r="J163" t="e">
        <f t="shared" si="15"/>
        <v>#NUM!</v>
      </c>
      <c r="L163">
        <f>IF(Hoja1!$D$7='proyectos '!F163,B163,0)</f>
        <v>0</v>
      </c>
      <c r="M163">
        <f t="shared" si="19"/>
        <v>0</v>
      </c>
      <c r="N163" t="e">
        <f t="shared" si="17"/>
        <v>#NUM!</v>
      </c>
      <c r="O163" t="e">
        <f t="shared" si="18"/>
        <v>#NUM!</v>
      </c>
    </row>
    <row r="164" spans="2:15" ht="15">
      <c r="B164">
        <f t="shared" si="20"/>
        <v>0</v>
      </c>
      <c r="C164" s="50">
        <f>+'[1]PROYECTOS 4 BOLSA '!E173</f>
        <v>0</v>
      </c>
      <c r="D164" s="22">
        <f>+'[1]PROYECTOS 4 BOLSA '!D173</f>
        <v>0</v>
      </c>
      <c r="E164" s="48">
        <f>+'[1]PROYECTOS 4 BOLSA '!H173</f>
        <v>0</v>
      </c>
      <c r="F164" s="23">
        <f>+'[1]PROYECTOS 4 BOLSA '!K173</f>
        <v>0</v>
      </c>
      <c r="G164">
        <f t="shared" si="14"/>
        <v>0</v>
      </c>
      <c r="H164" s="49">
        <f>IF(Hoja1!$D$7='proyectos '!F164,IF(Hoja1!$D$9='proyectos '!C164,'proyectos '!D164,0),0)</f>
        <v>0</v>
      </c>
      <c r="I164" t="e">
        <f t="shared" si="16"/>
        <v>#NUM!</v>
      </c>
      <c r="J164" t="e">
        <f t="shared" si="15"/>
        <v>#NUM!</v>
      </c>
      <c r="L164">
        <f>IF(Hoja1!$D$7='proyectos '!F164,B164,0)</f>
        <v>0</v>
      </c>
      <c r="M164">
        <f t="shared" si="19"/>
        <v>0</v>
      </c>
      <c r="N164" t="e">
        <f t="shared" si="17"/>
        <v>#NUM!</v>
      </c>
      <c r="O164" t="e">
        <f t="shared" si="18"/>
        <v>#NUM!</v>
      </c>
    </row>
    <row r="165" spans="2:15" ht="15">
      <c r="B165">
        <f t="shared" si="20"/>
        <v>0</v>
      </c>
      <c r="C165" s="50">
        <f>+'[1]PROYECTOS 4 BOLSA '!E174</f>
        <v>0</v>
      </c>
      <c r="D165" s="22">
        <f>+'[1]PROYECTOS 4 BOLSA '!D174</f>
        <v>0</v>
      </c>
      <c r="E165" s="48">
        <f>+'[1]PROYECTOS 4 BOLSA '!H174</f>
        <v>0</v>
      </c>
      <c r="F165" s="23">
        <f>+'[1]PROYECTOS 4 BOLSA '!K174</f>
        <v>0</v>
      </c>
      <c r="G165">
        <f t="shared" si="14"/>
        <v>0</v>
      </c>
      <c r="H165" s="49">
        <f>IF(Hoja1!$D$7='proyectos '!F165,IF(Hoja1!$D$9='proyectos '!C165,'proyectos '!D165,0),0)</f>
        <v>0</v>
      </c>
      <c r="I165" t="e">
        <f t="shared" si="16"/>
        <v>#NUM!</v>
      </c>
      <c r="J165" t="e">
        <f t="shared" si="15"/>
        <v>#NUM!</v>
      </c>
      <c r="L165">
        <f>IF(Hoja1!$D$7='proyectos '!F165,B165,0)</f>
        <v>0</v>
      </c>
      <c r="M165">
        <f t="shared" si="19"/>
        <v>0</v>
      </c>
      <c r="N165" t="e">
        <f t="shared" si="17"/>
        <v>#NUM!</v>
      </c>
      <c r="O165" t="e">
        <f t="shared" si="18"/>
        <v>#NUM!</v>
      </c>
    </row>
    <row r="166" spans="2:15" ht="15">
      <c r="B166">
        <f t="shared" si="20"/>
        <v>0</v>
      </c>
      <c r="C166" s="50">
        <f>+'[1]PROYECTOS 4 BOLSA '!E175</f>
        <v>0</v>
      </c>
      <c r="D166" s="22">
        <f>+'[1]PROYECTOS 4 BOLSA '!D175</f>
        <v>0</v>
      </c>
      <c r="E166" s="48">
        <f>+'[1]PROYECTOS 4 BOLSA '!H175</f>
        <v>0</v>
      </c>
      <c r="F166" s="23">
        <f>+'[1]PROYECTOS 4 BOLSA '!K175</f>
        <v>0</v>
      </c>
      <c r="G166">
        <f t="shared" si="14"/>
        <v>0</v>
      </c>
      <c r="H166" s="49">
        <f>IF(Hoja1!$D$7='proyectos '!F166,IF(Hoja1!$D$9='proyectos '!C166,'proyectos '!D166,0),0)</f>
        <v>0</v>
      </c>
      <c r="I166" t="e">
        <f t="shared" si="16"/>
        <v>#NUM!</v>
      </c>
      <c r="J166" t="e">
        <f t="shared" si="15"/>
        <v>#NUM!</v>
      </c>
      <c r="L166">
        <f>IF(Hoja1!$D$7='proyectos '!F166,B166,0)</f>
        <v>0</v>
      </c>
      <c r="M166">
        <f t="shared" si="19"/>
        <v>0</v>
      </c>
      <c r="N166" t="e">
        <f t="shared" si="17"/>
        <v>#NUM!</v>
      </c>
      <c r="O166" t="e">
        <f t="shared" si="18"/>
        <v>#NUM!</v>
      </c>
    </row>
    <row r="167" spans="2:15" ht="15">
      <c r="B167">
        <f t="shared" si="20"/>
        <v>0</v>
      </c>
      <c r="C167" s="50">
        <f>+'[1]PROYECTOS 4 BOLSA '!E176</f>
        <v>0</v>
      </c>
      <c r="D167" s="22">
        <f>+'[1]PROYECTOS 4 BOLSA '!D176</f>
        <v>0</v>
      </c>
      <c r="E167" s="48">
        <f>+'[1]PROYECTOS 4 BOLSA '!H176</f>
        <v>0</v>
      </c>
      <c r="F167" s="23">
        <f>+'[1]PROYECTOS 4 BOLSA '!K176</f>
        <v>0</v>
      </c>
      <c r="G167">
        <f t="shared" si="14"/>
        <v>0</v>
      </c>
      <c r="H167" s="49">
        <f>IF(Hoja1!$D$7='proyectos '!F167,IF(Hoja1!$D$9='proyectos '!C167,'proyectos '!D167,0),0)</f>
        <v>0</v>
      </c>
      <c r="I167" t="e">
        <f t="shared" si="16"/>
        <v>#NUM!</v>
      </c>
      <c r="J167" t="e">
        <f t="shared" si="15"/>
        <v>#NUM!</v>
      </c>
      <c r="L167">
        <f>IF(Hoja1!$D$7='proyectos '!F167,B167,0)</f>
        <v>0</v>
      </c>
      <c r="M167">
        <f t="shared" si="19"/>
        <v>0</v>
      </c>
      <c r="N167" t="e">
        <f t="shared" si="17"/>
        <v>#NUM!</v>
      </c>
      <c r="O167" t="e">
        <f t="shared" si="18"/>
        <v>#NUM!</v>
      </c>
    </row>
    <row r="168" spans="2:15" ht="15">
      <c r="B168">
        <f t="shared" si="20"/>
        <v>0</v>
      </c>
      <c r="C168" s="50">
        <f>+'[1]PROYECTOS 4 BOLSA '!E177</f>
        <v>0</v>
      </c>
      <c r="D168" s="22">
        <f>+'[1]PROYECTOS 4 BOLSA '!D177</f>
        <v>0</v>
      </c>
      <c r="E168" s="48">
        <f>+'[1]PROYECTOS 4 BOLSA '!H177</f>
        <v>0</v>
      </c>
      <c r="F168" s="23">
        <f>+'[1]PROYECTOS 4 BOLSA '!K177</f>
        <v>0</v>
      </c>
      <c r="G168">
        <f t="shared" si="14"/>
        <v>0</v>
      </c>
      <c r="H168" s="49">
        <f>IF(Hoja1!$D$7='proyectos '!F168,IF(Hoja1!$D$9='proyectos '!C168,'proyectos '!D168,0),0)</f>
        <v>0</v>
      </c>
      <c r="I168" t="e">
        <f t="shared" si="16"/>
        <v>#NUM!</v>
      </c>
      <c r="J168" t="e">
        <f t="shared" si="15"/>
        <v>#NUM!</v>
      </c>
      <c r="L168">
        <f>IF(Hoja1!$D$7='proyectos '!F168,B168,0)</f>
        <v>0</v>
      </c>
      <c r="M168">
        <f t="shared" si="19"/>
        <v>0</v>
      </c>
      <c r="N168" t="e">
        <f t="shared" si="17"/>
        <v>#NUM!</v>
      </c>
      <c r="O168" t="e">
        <f t="shared" si="18"/>
        <v>#NUM!</v>
      </c>
    </row>
    <row r="169" spans="2:15" ht="15">
      <c r="B169">
        <f t="shared" si="20"/>
        <v>0</v>
      </c>
      <c r="C169" s="50">
        <f>+'[1]PROYECTOS 4 BOLSA '!E178</f>
        <v>0</v>
      </c>
      <c r="D169" s="22">
        <f>+'[1]PROYECTOS 4 BOLSA '!D178</f>
        <v>0</v>
      </c>
      <c r="E169" s="48">
        <f>+'[1]PROYECTOS 4 BOLSA '!H178</f>
        <v>0</v>
      </c>
      <c r="F169" s="23">
        <f>+'[1]PROYECTOS 4 BOLSA '!K178</f>
        <v>0</v>
      </c>
      <c r="G169">
        <f t="shared" si="14"/>
        <v>0</v>
      </c>
      <c r="H169" s="49">
        <f>IF(Hoja1!$D$7='proyectos '!F169,IF(Hoja1!$D$9='proyectos '!C169,'proyectos '!D169,0),0)</f>
        <v>0</v>
      </c>
      <c r="I169" t="e">
        <f t="shared" si="16"/>
        <v>#NUM!</v>
      </c>
      <c r="J169" t="e">
        <f t="shared" si="15"/>
        <v>#NUM!</v>
      </c>
      <c r="L169">
        <f>IF(Hoja1!$D$7='proyectos '!F169,B169,0)</f>
        <v>0</v>
      </c>
      <c r="M169">
        <f t="shared" si="19"/>
        <v>0</v>
      </c>
      <c r="N169" t="e">
        <f t="shared" si="17"/>
        <v>#NUM!</v>
      </c>
      <c r="O169" t="e">
        <f t="shared" si="18"/>
        <v>#NUM!</v>
      </c>
    </row>
    <row r="170" spans="2:15" ht="15">
      <c r="B170">
        <f t="shared" si="20"/>
        <v>0</v>
      </c>
      <c r="C170" s="50">
        <f>+'[1]PROYECTOS 4 BOLSA '!E179</f>
        <v>0</v>
      </c>
      <c r="D170" s="22">
        <f>+'[1]PROYECTOS 4 BOLSA '!D179</f>
        <v>0</v>
      </c>
      <c r="E170" s="48">
        <f>+'[1]PROYECTOS 4 BOLSA '!H179</f>
        <v>0</v>
      </c>
      <c r="F170" s="23">
        <f>+'[1]PROYECTOS 4 BOLSA '!K179</f>
        <v>0</v>
      </c>
      <c r="G170">
        <f t="shared" si="14"/>
        <v>0</v>
      </c>
      <c r="H170" s="49">
        <f>IF(Hoja1!$D$7='proyectos '!F170,IF(Hoja1!$D$9='proyectos '!C170,'proyectos '!D170,0),0)</f>
        <v>0</v>
      </c>
      <c r="I170" t="e">
        <f t="shared" si="16"/>
        <v>#NUM!</v>
      </c>
      <c r="J170" t="e">
        <f t="shared" si="15"/>
        <v>#NUM!</v>
      </c>
      <c r="L170">
        <f>IF(Hoja1!$D$7='proyectos '!F170,B170,0)</f>
        <v>0</v>
      </c>
      <c r="M170">
        <f t="shared" si="19"/>
        <v>0</v>
      </c>
      <c r="N170" t="e">
        <f t="shared" si="17"/>
        <v>#NUM!</v>
      </c>
      <c r="O170" t="e">
        <f t="shared" si="18"/>
        <v>#NUM!</v>
      </c>
    </row>
    <row r="171" spans="2:15" ht="15">
      <c r="B171">
        <f t="shared" si="20"/>
        <v>0</v>
      </c>
      <c r="C171" s="50">
        <f>+'[1]PROYECTOS 4 BOLSA '!E180</f>
        <v>0</v>
      </c>
      <c r="D171" s="22">
        <f>+'[1]PROYECTOS 4 BOLSA '!D180</f>
        <v>0</v>
      </c>
      <c r="E171" s="48">
        <f>+'[1]PROYECTOS 4 BOLSA '!H180</f>
        <v>0</v>
      </c>
      <c r="F171" s="23">
        <f>+'[1]PROYECTOS 4 BOLSA '!K180</f>
        <v>0</v>
      </c>
      <c r="G171">
        <f t="shared" si="14"/>
        <v>0</v>
      </c>
      <c r="H171" s="49">
        <f>IF(Hoja1!$D$7='proyectos '!F171,IF(Hoja1!$D$9='proyectos '!C171,'proyectos '!D171,0),0)</f>
        <v>0</v>
      </c>
      <c r="I171" t="e">
        <f t="shared" si="16"/>
        <v>#NUM!</v>
      </c>
      <c r="J171" t="e">
        <f t="shared" si="15"/>
        <v>#NUM!</v>
      </c>
      <c r="L171">
        <f>IF(Hoja1!$D$7='proyectos '!F171,B171,0)</f>
        <v>0</v>
      </c>
      <c r="M171">
        <f t="shared" si="19"/>
        <v>0</v>
      </c>
      <c r="N171" t="e">
        <f t="shared" si="17"/>
        <v>#NUM!</v>
      </c>
      <c r="O171" t="e">
        <f t="shared" si="18"/>
        <v>#NUM!</v>
      </c>
    </row>
    <row r="172" spans="2:15" ht="15">
      <c r="B172">
        <f t="shared" si="20"/>
        <v>0</v>
      </c>
      <c r="C172" s="50">
        <f>+'[1]PROYECTOS 4 BOLSA '!E181</f>
        <v>0</v>
      </c>
      <c r="D172" s="22">
        <f>+'[1]PROYECTOS 4 BOLSA '!D181</f>
        <v>0</v>
      </c>
      <c r="E172" s="48">
        <f>+'[1]PROYECTOS 4 BOLSA '!H181</f>
        <v>0</v>
      </c>
      <c r="F172" s="23">
        <f>+'[1]PROYECTOS 4 BOLSA '!K181</f>
        <v>0</v>
      </c>
      <c r="G172">
        <f t="shared" si="14"/>
        <v>0</v>
      </c>
      <c r="H172" s="49">
        <f>IF(Hoja1!$D$7='proyectos '!F172,IF(Hoja1!$D$9='proyectos '!C172,'proyectos '!D172,0),0)</f>
        <v>0</v>
      </c>
      <c r="I172" t="e">
        <f t="shared" si="16"/>
        <v>#NUM!</v>
      </c>
      <c r="J172" t="e">
        <f t="shared" si="15"/>
        <v>#NUM!</v>
      </c>
      <c r="L172">
        <f>IF(Hoja1!$D$7='proyectos '!F172,B172,0)</f>
        <v>0</v>
      </c>
      <c r="M172">
        <f t="shared" si="19"/>
        <v>0</v>
      </c>
      <c r="N172" t="e">
        <f t="shared" si="17"/>
        <v>#NUM!</v>
      </c>
      <c r="O172" t="e">
        <f t="shared" si="18"/>
        <v>#NUM!</v>
      </c>
    </row>
    <row r="173" spans="2:15" ht="15">
      <c r="B173">
        <f t="shared" si="20"/>
        <v>0</v>
      </c>
      <c r="C173" s="50">
        <f>+'[1]PROYECTOS 4 BOLSA '!E182</f>
        <v>0</v>
      </c>
      <c r="D173" s="22">
        <f>+'[1]PROYECTOS 4 BOLSA '!D182</f>
        <v>0</v>
      </c>
      <c r="E173" s="48">
        <f>+'[1]PROYECTOS 4 BOLSA '!H182</f>
        <v>0</v>
      </c>
      <c r="F173" s="23">
        <f>+'[1]PROYECTOS 4 BOLSA '!K182</f>
        <v>0</v>
      </c>
      <c r="G173">
        <f t="shared" si="14"/>
        <v>0</v>
      </c>
      <c r="H173" s="49">
        <f>IF(Hoja1!$D$7='proyectos '!F173,IF(Hoja1!$D$9='proyectos '!C173,'proyectos '!D173,0),0)</f>
        <v>0</v>
      </c>
      <c r="I173" t="e">
        <f t="shared" si="16"/>
        <v>#NUM!</v>
      </c>
      <c r="J173" t="e">
        <f t="shared" si="15"/>
        <v>#NUM!</v>
      </c>
      <c r="L173">
        <f>IF(Hoja1!$D$7='proyectos '!F173,B173,0)</f>
        <v>0</v>
      </c>
      <c r="M173">
        <f t="shared" si="19"/>
        <v>0</v>
      </c>
      <c r="N173" t="e">
        <f t="shared" si="17"/>
        <v>#NUM!</v>
      </c>
      <c r="O173" t="e">
        <f t="shared" si="18"/>
        <v>#NUM!</v>
      </c>
    </row>
    <row r="174" spans="2:15" ht="15">
      <c r="B174">
        <f t="shared" si="20"/>
        <v>0</v>
      </c>
      <c r="C174" s="50">
        <f>+'[1]PROYECTOS 4 BOLSA '!E183</f>
        <v>0</v>
      </c>
      <c r="D174" s="22">
        <f>+'[1]PROYECTOS 4 BOLSA '!D183</f>
        <v>0</v>
      </c>
      <c r="E174" s="48">
        <f>+'[1]PROYECTOS 4 BOLSA '!H183</f>
        <v>0</v>
      </c>
      <c r="F174" s="23">
        <f>+'[1]PROYECTOS 4 BOLSA '!K183</f>
        <v>0</v>
      </c>
      <c r="G174">
        <f t="shared" si="14"/>
        <v>0</v>
      </c>
      <c r="H174" s="49">
        <f>IF(Hoja1!$D$7='proyectos '!F174,IF(Hoja1!$D$9='proyectos '!C174,'proyectos '!D174,0),0)</f>
        <v>0</v>
      </c>
      <c r="I174" t="e">
        <f t="shared" si="16"/>
        <v>#NUM!</v>
      </c>
      <c r="J174" t="e">
        <f t="shared" si="15"/>
        <v>#NUM!</v>
      </c>
      <c r="L174">
        <f>IF(Hoja1!$D$7='proyectos '!F174,B174,0)</f>
        <v>0</v>
      </c>
      <c r="M174">
        <f t="shared" si="19"/>
        <v>0</v>
      </c>
      <c r="N174" t="e">
        <f t="shared" si="17"/>
        <v>#NUM!</v>
      </c>
      <c r="O174" t="e">
        <f t="shared" si="18"/>
        <v>#NUM!</v>
      </c>
    </row>
    <row r="175" spans="2:15" ht="15">
      <c r="B175">
        <f t="shared" si="20"/>
        <v>0</v>
      </c>
      <c r="C175" s="50">
        <f>+'[1]PROYECTOS 4 BOLSA '!E184</f>
        <v>0</v>
      </c>
      <c r="D175" s="22">
        <f>+'[1]PROYECTOS 4 BOLSA '!D184</f>
        <v>0</v>
      </c>
      <c r="E175" s="48">
        <f>+'[1]PROYECTOS 4 BOLSA '!H184</f>
        <v>0</v>
      </c>
      <c r="F175" s="23">
        <f>+'[1]PROYECTOS 4 BOLSA '!K184</f>
        <v>0</v>
      </c>
      <c r="G175">
        <f t="shared" si="14"/>
        <v>0</v>
      </c>
      <c r="H175" s="49">
        <f>IF(Hoja1!$D$7='proyectos '!F175,IF(Hoja1!$D$9='proyectos '!C175,'proyectos '!D175,0),0)</f>
        <v>0</v>
      </c>
      <c r="I175" t="e">
        <f t="shared" si="16"/>
        <v>#NUM!</v>
      </c>
      <c r="J175" t="e">
        <f t="shared" si="15"/>
        <v>#NUM!</v>
      </c>
      <c r="L175">
        <f>IF(Hoja1!$D$7='proyectos '!F175,B175,0)</f>
        <v>0</v>
      </c>
      <c r="M175">
        <f t="shared" si="19"/>
        <v>0</v>
      </c>
      <c r="N175" t="e">
        <f t="shared" si="17"/>
        <v>#NUM!</v>
      </c>
      <c r="O175" t="e">
        <f t="shared" si="18"/>
        <v>#NUM!</v>
      </c>
    </row>
    <row r="176" spans="2:15" ht="15">
      <c r="B176">
        <f t="shared" si="20"/>
        <v>0</v>
      </c>
      <c r="C176" s="50">
        <f>+'[1]PROYECTOS 4 BOLSA '!E185</f>
        <v>0</v>
      </c>
      <c r="D176" s="22">
        <f>+'[1]PROYECTOS 4 BOLSA '!D185</f>
        <v>0</v>
      </c>
      <c r="E176" s="48">
        <f>+'[1]PROYECTOS 4 BOLSA '!H185</f>
        <v>0</v>
      </c>
      <c r="F176" s="23">
        <f>+'[1]PROYECTOS 4 BOLSA '!K185</f>
        <v>0</v>
      </c>
      <c r="G176">
        <f t="shared" si="14"/>
        <v>0</v>
      </c>
      <c r="H176" s="49">
        <f>IF(Hoja1!$D$7='proyectos '!F176,IF(Hoja1!$D$9='proyectos '!C176,'proyectos '!D176,0),0)</f>
        <v>0</v>
      </c>
      <c r="I176" t="e">
        <f t="shared" si="16"/>
        <v>#NUM!</v>
      </c>
      <c r="J176" t="e">
        <f t="shared" si="15"/>
        <v>#NUM!</v>
      </c>
      <c r="L176">
        <f>IF(Hoja1!$D$7='proyectos '!F176,B176,0)</f>
        <v>0</v>
      </c>
      <c r="M176">
        <f t="shared" si="19"/>
        <v>0</v>
      </c>
      <c r="N176" t="e">
        <f t="shared" si="17"/>
        <v>#NUM!</v>
      </c>
      <c r="O176" t="e">
        <f t="shared" si="18"/>
        <v>#NUM!</v>
      </c>
    </row>
    <row r="177" spans="2:15" ht="15">
      <c r="B177">
        <f t="shared" si="20"/>
        <v>0</v>
      </c>
      <c r="C177" s="50">
        <f>+'[1]PROYECTOS 4 BOLSA '!E186</f>
        <v>0</v>
      </c>
      <c r="D177" s="22">
        <f>+'[1]PROYECTOS 4 BOLSA '!D186</f>
        <v>0</v>
      </c>
      <c r="E177" s="48">
        <f>+'[1]PROYECTOS 4 BOLSA '!H186</f>
        <v>0</v>
      </c>
      <c r="F177" s="23">
        <f>+'[1]PROYECTOS 4 BOLSA '!K186</f>
        <v>0</v>
      </c>
      <c r="G177">
        <f t="shared" si="14"/>
        <v>0</v>
      </c>
      <c r="H177" s="49">
        <f>IF(Hoja1!$D$7='proyectos '!F177,IF(Hoja1!$D$9='proyectos '!C177,'proyectos '!D177,0),0)</f>
        <v>0</v>
      </c>
      <c r="I177" t="e">
        <f t="shared" si="16"/>
        <v>#NUM!</v>
      </c>
      <c r="J177" t="e">
        <f t="shared" si="15"/>
        <v>#NUM!</v>
      </c>
      <c r="L177">
        <f>IF(Hoja1!$D$7='proyectos '!F177,B177,0)</f>
        <v>0</v>
      </c>
      <c r="M177">
        <f t="shared" si="19"/>
        <v>0</v>
      </c>
      <c r="N177" t="e">
        <f t="shared" si="17"/>
        <v>#NUM!</v>
      </c>
      <c r="O177" t="e">
        <f t="shared" si="18"/>
        <v>#NUM!</v>
      </c>
    </row>
    <row r="178" spans="2:15" ht="15">
      <c r="B178">
        <f t="shared" si="20"/>
        <v>0</v>
      </c>
      <c r="C178" s="50">
        <f>+'[1]PROYECTOS 4 BOLSA '!E187</f>
        <v>0</v>
      </c>
      <c r="D178" s="22">
        <f>+'[1]PROYECTOS 4 BOLSA '!D187</f>
        <v>0</v>
      </c>
      <c r="E178" s="48">
        <f>+'[1]PROYECTOS 4 BOLSA '!H187</f>
        <v>0</v>
      </c>
      <c r="F178" s="23">
        <f>+'[1]PROYECTOS 4 BOLSA '!K187</f>
        <v>0</v>
      </c>
      <c r="G178">
        <f t="shared" si="14"/>
        <v>0</v>
      </c>
      <c r="H178" s="49">
        <f>IF(Hoja1!$D$7='proyectos '!F178,IF(Hoja1!$D$9='proyectos '!C178,'proyectos '!D178,0),0)</f>
        <v>0</v>
      </c>
      <c r="I178" t="e">
        <f t="shared" si="16"/>
        <v>#NUM!</v>
      </c>
      <c r="J178" t="e">
        <f t="shared" si="15"/>
        <v>#NUM!</v>
      </c>
      <c r="L178">
        <f>IF(Hoja1!$D$7='proyectos '!F178,B178,0)</f>
        <v>0</v>
      </c>
      <c r="M178">
        <f t="shared" si="19"/>
        <v>0</v>
      </c>
      <c r="N178" t="e">
        <f t="shared" si="17"/>
        <v>#NUM!</v>
      </c>
      <c r="O178" t="e">
        <f t="shared" si="18"/>
        <v>#NUM!</v>
      </c>
    </row>
    <row r="179" spans="2:15" ht="15">
      <c r="B179">
        <f t="shared" si="20"/>
        <v>0</v>
      </c>
      <c r="C179" s="50">
        <f>+'[1]PROYECTOS 4 BOLSA '!E188</f>
        <v>0</v>
      </c>
      <c r="D179" s="22">
        <f>+'[1]PROYECTOS 4 BOLSA '!D188</f>
        <v>0</v>
      </c>
      <c r="E179" s="48">
        <f>+'[1]PROYECTOS 4 BOLSA '!H188</f>
        <v>0</v>
      </c>
      <c r="F179" s="23">
        <f>+'[1]PROYECTOS 4 BOLSA '!K188</f>
        <v>0</v>
      </c>
      <c r="G179">
        <f t="shared" si="14"/>
        <v>0</v>
      </c>
      <c r="H179" s="49">
        <f>IF(Hoja1!$D$7='proyectos '!F179,IF(Hoja1!$D$9='proyectos '!C179,'proyectos '!D179,0),0)</f>
        <v>0</v>
      </c>
      <c r="I179" t="e">
        <f t="shared" si="16"/>
        <v>#NUM!</v>
      </c>
      <c r="J179" t="e">
        <f t="shared" si="15"/>
        <v>#NUM!</v>
      </c>
      <c r="L179">
        <f>IF(Hoja1!$D$7='proyectos '!F179,B179,0)</f>
        <v>0</v>
      </c>
      <c r="M179">
        <f t="shared" si="19"/>
        <v>0</v>
      </c>
      <c r="N179" t="e">
        <f t="shared" si="17"/>
        <v>#NUM!</v>
      </c>
      <c r="O179" t="e">
        <f t="shared" si="18"/>
        <v>#NUM!</v>
      </c>
    </row>
    <row r="180" spans="2:15" ht="15">
      <c r="B180">
        <f t="shared" si="20"/>
        <v>0</v>
      </c>
      <c r="C180" s="50">
        <f>+'[1]PROYECTOS 4 BOLSA '!E189</f>
        <v>0</v>
      </c>
      <c r="D180" s="22">
        <f>+'[1]PROYECTOS 4 BOLSA '!D189</f>
        <v>0</v>
      </c>
      <c r="E180" s="48">
        <f>+'[1]PROYECTOS 4 BOLSA '!H189</f>
        <v>0</v>
      </c>
      <c r="F180" s="23">
        <f>+'[1]PROYECTOS 4 BOLSA '!K189</f>
        <v>0</v>
      </c>
      <c r="G180">
        <f t="shared" si="14"/>
        <v>0</v>
      </c>
      <c r="H180" s="49">
        <f>IF(Hoja1!$D$7='proyectos '!F180,IF(Hoja1!$D$9='proyectos '!C180,'proyectos '!D180,0),0)</f>
        <v>0</v>
      </c>
      <c r="I180" t="e">
        <f t="shared" si="16"/>
        <v>#NUM!</v>
      </c>
      <c r="J180" t="e">
        <f t="shared" si="15"/>
        <v>#NUM!</v>
      </c>
      <c r="L180">
        <f>IF(Hoja1!$D$7='proyectos '!F180,B180,0)</f>
        <v>0</v>
      </c>
      <c r="M180">
        <f t="shared" si="19"/>
        <v>0</v>
      </c>
      <c r="N180" t="e">
        <f t="shared" si="17"/>
        <v>#NUM!</v>
      </c>
      <c r="O180" t="e">
        <f t="shared" si="18"/>
        <v>#NUM!</v>
      </c>
    </row>
    <row r="181" spans="2:15" ht="15">
      <c r="B181">
        <f t="shared" si="20"/>
        <v>0</v>
      </c>
      <c r="C181" s="50">
        <f>+'[1]PROYECTOS 4 BOLSA '!E190</f>
        <v>0</v>
      </c>
      <c r="D181" s="22">
        <f>+'[1]PROYECTOS 4 BOLSA '!D190</f>
        <v>0</v>
      </c>
      <c r="E181" s="48">
        <f>+'[1]PROYECTOS 4 BOLSA '!H190</f>
        <v>0</v>
      </c>
      <c r="F181" s="23">
        <f>+'[1]PROYECTOS 4 BOLSA '!K190</f>
        <v>0</v>
      </c>
      <c r="G181">
        <f t="shared" si="14"/>
        <v>0</v>
      </c>
      <c r="H181" s="49">
        <f>IF(Hoja1!$D$7='proyectos '!F181,IF(Hoja1!$D$9='proyectos '!C181,'proyectos '!D181,0),0)</f>
        <v>0</v>
      </c>
      <c r="I181" t="e">
        <f t="shared" si="16"/>
        <v>#NUM!</v>
      </c>
      <c r="J181" t="e">
        <f t="shared" si="15"/>
        <v>#NUM!</v>
      </c>
      <c r="L181">
        <f>IF(Hoja1!$D$7='proyectos '!F181,B181,0)</f>
        <v>0</v>
      </c>
      <c r="M181">
        <f t="shared" si="19"/>
        <v>0</v>
      </c>
      <c r="N181" t="e">
        <f t="shared" si="17"/>
        <v>#NUM!</v>
      </c>
      <c r="O181" t="e">
        <f t="shared" si="18"/>
        <v>#NUM!</v>
      </c>
    </row>
    <row r="182" spans="2:15" ht="15">
      <c r="B182">
        <f t="shared" si="20"/>
        <v>0</v>
      </c>
      <c r="C182" s="50">
        <f>+'[1]PROYECTOS 4 BOLSA '!E191</f>
        <v>0</v>
      </c>
      <c r="D182" s="22">
        <f>+'[1]PROYECTOS 4 BOLSA '!D191</f>
        <v>0</v>
      </c>
      <c r="E182" s="48">
        <f>+'[1]PROYECTOS 4 BOLSA '!H191</f>
        <v>0</v>
      </c>
      <c r="F182" s="23">
        <f>+'[1]PROYECTOS 4 BOLSA '!K191</f>
        <v>0</v>
      </c>
      <c r="G182">
        <f t="shared" si="14"/>
        <v>0</v>
      </c>
      <c r="H182" s="49">
        <f>IF(Hoja1!$D$7='proyectos '!F182,IF(Hoja1!$D$9='proyectos '!C182,'proyectos '!D182,0),0)</f>
        <v>0</v>
      </c>
      <c r="I182" t="e">
        <f t="shared" si="16"/>
        <v>#NUM!</v>
      </c>
      <c r="J182" t="e">
        <f t="shared" si="15"/>
        <v>#NUM!</v>
      </c>
      <c r="L182">
        <f>IF(Hoja1!$D$7='proyectos '!F182,B182,0)</f>
        <v>0</v>
      </c>
      <c r="M182">
        <f t="shared" si="19"/>
        <v>0</v>
      </c>
      <c r="N182" t="e">
        <f t="shared" si="17"/>
        <v>#NUM!</v>
      </c>
      <c r="O182" t="e">
        <f t="shared" si="18"/>
        <v>#NUM!</v>
      </c>
    </row>
    <row r="183" spans="2:15" ht="15">
      <c r="B183">
        <f t="shared" si="20"/>
        <v>0</v>
      </c>
      <c r="C183" s="50">
        <f>+'[1]PROYECTOS 4 BOLSA '!E192</f>
        <v>0</v>
      </c>
      <c r="D183" s="22">
        <f>+'[1]PROYECTOS 4 BOLSA '!D192</f>
        <v>0</v>
      </c>
      <c r="E183" s="48">
        <f>+'[1]PROYECTOS 4 BOLSA '!H192</f>
        <v>0</v>
      </c>
      <c r="F183" s="23">
        <f>+'[1]PROYECTOS 4 BOLSA '!K192</f>
        <v>0</v>
      </c>
      <c r="G183">
        <f t="shared" si="14"/>
        <v>0</v>
      </c>
      <c r="H183" s="49">
        <f>IF(Hoja1!$D$7='proyectos '!F183,IF(Hoja1!$D$9='proyectos '!C183,'proyectos '!D183,0),0)</f>
        <v>0</v>
      </c>
      <c r="I183" t="e">
        <f t="shared" si="16"/>
        <v>#NUM!</v>
      </c>
      <c r="J183" t="e">
        <f t="shared" si="15"/>
        <v>#NUM!</v>
      </c>
      <c r="L183">
        <f>IF(Hoja1!$D$7='proyectos '!F183,B183,0)</f>
        <v>0</v>
      </c>
      <c r="M183">
        <f t="shared" si="19"/>
        <v>0</v>
      </c>
      <c r="N183" t="e">
        <f t="shared" si="17"/>
        <v>#NUM!</v>
      </c>
      <c r="O183" t="e">
        <f t="shared" si="18"/>
        <v>#NUM!</v>
      </c>
    </row>
    <row r="184" spans="2:15" ht="15">
      <c r="B184">
        <f t="shared" si="20"/>
        <v>0</v>
      </c>
      <c r="C184" s="50">
        <f>+'[1]PROYECTOS 4 BOLSA '!E193</f>
        <v>0</v>
      </c>
      <c r="D184" s="22">
        <f>+'[1]PROYECTOS 4 BOLSA '!D193</f>
        <v>0</v>
      </c>
      <c r="E184" s="48">
        <f>+'[1]PROYECTOS 4 BOLSA '!H193</f>
        <v>0</v>
      </c>
      <c r="F184" s="23">
        <f>+'[1]PROYECTOS 4 BOLSA '!K193</f>
        <v>0</v>
      </c>
      <c r="G184">
        <f t="shared" si="14"/>
        <v>0</v>
      </c>
      <c r="H184" s="49">
        <f>IF(Hoja1!$D$7='proyectos '!F184,IF(Hoja1!$D$9='proyectos '!C184,'proyectos '!D184,0),0)</f>
        <v>0</v>
      </c>
      <c r="I184" t="e">
        <f t="shared" si="16"/>
        <v>#NUM!</v>
      </c>
      <c r="J184" t="e">
        <f t="shared" si="15"/>
        <v>#NUM!</v>
      </c>
      <c r="L184">
        <f>IF(Hoja1!$D$7='proyectos '!F184,B184,0)</f>
        <v>0</v>
      </c>
      <c r="M184">
        <f t="shared" si="19"/>
        <v>0</v>
      </c>
      <c r="N184" t="e">
        <f t="shared" si="17"/>
        <v>#NUM!</v>
      </c>
      <c r="O184" t="e">
        <f t="shared" si="18"/>
        <v>#NUM!</v>
      </c>
    </row>
    <row r="185" spans="2:15" ht="15">
      <c r="B185">
        <f t="shared" si="20"/>
        <v>0</v>
      </c>
      <c r="C185" s="50">
        <f>+'[1]PROYECTOS 4 BOLSA '!E194</f>
        <v>0</v>
      </c>
      <c r="D185" s="22">
        <f>+'[1]PROYECTOS 4 BOLSA '!D194</f>
        <v>0</v>
      </c>
      <c r="E185" s="48">
        <f>+'[1]PROYECTOS 4 BOLSA '!H194</f>
        <v>0</v>
      </c>
      <c r="F185" s="23">
        <f>+'[1]PROYECTOS 4 BOLSA '!K194</f>
        <v>0</v>
      </c>
      <c r="G185">
        <f t="shared" si="14"/>
        <v>0</v>
      </c>
      <c r="H185" s="49">
        <f>IF(Hoja1!$D$7='proyectos '!F185,IF(Hoja1!$D$9='proyectos '!C185,'proyectos '!D185,0),0)</f>
        <v>0</v>
      </c>
      <c r="I185" t="e">
        <f t="shared" si="16"/>
        <v>#NUM!</v>
      </c>
      <c r="J185" t="e">
        <f t="shared" si="15"/>
        <v>#NUM!</v>
      </c>
      <c r="L185">
        <f>IF(Hoja1!$D$7='proyectos '!F185,B185,0)</f>
        <v>0</v>
      </c>
      <c r="M185">
        <f t="shared" si="19"/>
        <v>0</v>
      </c>
      <c r="N185" t="e">
        <f t="shared" si="17"/>
        <v>#NUM!</v>
      </c>
      <c r="O185" t="e">
        <f t="shared" si="18"/>
        <v>#NUM!</v>
      </c>
    </row>
    <row r="186" spans="2:15" ht="15">
      <c r="B186">
        <f t="shared" si="20"/>
        <v>0</v>
      </c>
      <c r="C186" s="50">
        <f>+'[1]PROYECTOS 4 BOLSA '!E195</f>
        <v>0</v>
      </c>
      <c r="D186" s="22">
        <f>+'[1]PROYECTOS 4 BOLSA '!D195</f>
        <v>0</v>
      </c>
      <c r="E186" s="48">
        <f>+'[1]PROYECTOS 4 BOLSA '!H195</f>
        <v>0</v>
      </c>
      <c r="F186" s="23">
        <f>+'[1]PROYECTOS 4 BOLSA '!K195</f>
        <v>0</v>
      </c>
      <c r="G186">
        <f t="shared" si="14"/>
        <v>0</v>
      </c>
      <c r="H186" s="49">
        <f>IF(Hoja1!$D$7='proyectos '!F186,IF(Hoja1!$D$9='proyectos '!C186,'proyectos '!D186,0),0)</f>
        <v>0</v>
      </c>
      <c r="I186" t="e">
        <f t="shared" si="16"/>
        <v>#NUM!</v>
      </c>
      <c r="J186" t="e">
        <f t="shared" si="15"/>
        <v>#NUM!</v>
      </c>
      <c r="L186">
        <f>IF(Hoja1!$D$7='proyectos '!F186,B186,0)</f>
        <v>0</v>
      </c>
      <c r="M186">
        <f t="shared" si="19"/>
        <v>0</v>
      </c>
      <c r="N186" t="e">
        <f t="shared" si="17"/>
        <v>#NUM!</v>
      </c>
      <c r="O186" t="e">
        <f t="shared" si="18"/>
        <v>#NUM!</v>
      </c>
    </row>
    <row r="187" spans="2:15" ht="15">
      <c r="B187">
        <f t="shared" si="20"/>
        <v>0</v>
      </c>
      <c r="C187" s="50">
        <f>+'[1]PROYECTOS 4 BOLSA '!E196</f>
        <v>0</v>
      </c>
      <c r="D187" s="22">
        <f>+'[1]PROYECTOS 4 BOLSA '!D196</f>
        <v>0</v>
      </c>
      <c r="E187" s="48">
        <f>+'[1]PROYECTOS 4 BOLSA '!H196</f>
        <v>0</v>
      </c>
      <c r="F187" s="23">
        <f>+'[1]PROYECTOS 4 BOLSA '!K196</f>
        <v>0</v>
      </c>
      <c r="G187">
        <f t="shared" si="14"/>
        <v>0</v>
      </c>
      <c r="H187" s="49">
        <f>IF(Hoja1!$D$7='proyectos '!F187,IF(Hoja1!$D$9='proyectos '!C187,'proyectos '!D187,0),0)</f>
        <v>0</v>
      </c>
      <c r="I187" t="e">
        <f t="shared" si="16"/>
        <v>#NUM!</v>
      </c>
      <c r="J187" t="e">
        <f t="shared" si="15"/>
        <v>#NUM!</v>
      </c>
      <c r="L187">
        <f>IF(Hoja1!$D$7='proyectos '!F187,B187,0)</f>
        <v>0</v>
      </c>
      <c r="M187">
        <f t="shared" si="19"/>
        <v>0</v>
      </c>
      <c r="N187" t="e">
        <f t="shared" si="17"/>
        <v>#NUM!</v>
      </c>
      <c r="O187" t="e">
        <f t="shared" si="18"/>
        <v>#NUM!</v>
      </c>
    </row>
    <row r="188" spans="2:15" ht="15">
      <c r="B188">
        <f t="shared" si="20"/>
        <v>0</v>
      </c>
      <c r="C188" s="50">
        <f>+'[1]PROYECTOS 4 BOLSA '!E197</f>
        <v>0</v>
      </c>
      <c r="D188" s="22">
        <f>+'[1]PROYECTOS 4 BOLSA '!D197</f>
        <v>0</v>
      </c>
      <c r="E188" s="48">
        <f>+'[1]PROYECTOS 4 BOLSA '!H197</f>
        <v>0</v>
      </c>
      <c r="F188" s="23">
        <f>+'[1]PROYECTOS 4 BOLSA '!K197</f>
        <v>0</v>
      </c>
      <c r="G188">
        <f t="shared" si="14"/>
        <v>0</v>
      </c>
      <c r="H188" s="49">
        <f>IF(Hoja1!$D$7='proyectos '!F188,IF(Hoja1!$D$9='proyectos '!C188,'proyectos '!D188,0),0)</f>
        <v>0</v>
      </c>
      <c r="I188" t="e">
        <f t="shared" si="16"/>
        <v>#NUM!</v>
      </c>
      <c r="J188" t="e">
        <f t="shared" si="15"/>
        <v>#NUM!</v>
      </c>
      <c r="L188">
        <f>IF(Hoja1!$D$7='proyectos '!F188,B188,0)</f>
        <v>0</v>
      </c>
      <c r="M188">
        <f t="shared" si="19"/>
        <v>0</v>
      </c>
      <c r="N188" t="e">
        <f t="shared" si="17"/>
        <v>#NUM!</v>
      </c>
      <c r="O188" t="e">
        <f t="shared" si="18"/>
        <v>#NUM!</v>
      </c>
    </row>
    <row r="189" spans="2:15" ht="15">
      <c r="B189">
        <f t="shared" si="20"/>
        <v>0</v>
      </c>
      <c r="C189" s="50">
        <f>+'[1]PROYECTOS 4 BOLSA '!E198</f>
        <v>0</v>
      </c>
      <c r="D189" s="22">
        <f>+'[1]PROYECTOS 4 BOLSA '!D198</f>
        <v>0</v>
      </c>
      <c r="E189" s="48">
        <f>+'[1]PROYECTOS 4 BOLSA '!H198</f>
        <v>0</v>
      </c>
      <c r="F189" s="23">
        <f>+'[1]PROYECTOS 4 BOLSA '!K198</f>
        <v>0</v>
      </c>
      <c r="G189">
        <f t="shared" si="14"/>
        <v>0</v>
      </c>
      <c r="H189" s="49">
        <f>IF(Hoja1!$D$7='proyectos '!F189,IF(Hoja1!$D$9='proyectos '!C189,'proyectos '!D189,0),0)</f>
        <v>0</v>
      </c>
      <c r="I189" t="e">
        <f t="shared" si="16"/>
        <v>#NUM!</v>
      </c>
      <c r="J189" t="e">
        <f t="shared" si="15"/>
        <v>#NUM!</v>
      </c>
      <c r="L189">
        <f>IF(Hoja1!$D$7='proyectos '!F189,B189,0)</f>
        <v>0</v>
      </c>
      <c r="M189">
        <f t="shared" si="19"/>
        <v>0</v>
      </c>
      <c r="N189" t="e">
        <f t="shared" si="17"/>
        <v>#NUM!</v>
      </c>
      <c r="O189" t="e">
        <f t="shared" si="18"/>
        <v>#NUM!</v>
      </c>
    </row>
    <row r="190" spans="2:15" ht="15">
      <c r="B190">
        <f t="shared" si="20"/>
        <v>0</v>
      </c>
      <c r="C190" s="50">
        <f>+'[1]PROYECTOS 4 BOLSA '!E199</f>
        <v>0</v>
      </c>
      <c r="D190" s="22">
        <f>+'[1]PROYECTOS 4 BOLSA '!D199</f>
        <v>0</v>
      </c>
      <c r="E190" s="48">
        <f>+'[1]PROYECTOS 4 BOLSA '!H199</f>
        <v>0</v>
      </c>
      <c r="F190" s="23">
        <f>+'[1]PROYECTOS 4 BOLSA '!K199</f>
        <v>0</v>
      </c>
      <c r="G190">
        <f t="shared" si="14"/>
        <v>0</v>
      </c>
      <c r="H190" s="49">
        <f>IF(Hoja1!$D$7='proyectos '!F190,IF(Hoja1!$D$9='proyectos '!C190,'proyectos '!D190,0),0)</f>
        <v>0</v>
      </c>
      <c r="I190" t="e">
        <f t="shared" si="16"/>
        <v>#NUM!</v>
      </c>
      <c r="J190" t="e">
        <f t="shared" si="15"/>
        <v>#NUM!</v>
      </c>
      <c r="L190">
        <f>IF(Hoja1!$D$7='proyectos '!F190,B190,0)</f>
        <v>0</v>
      </c>
      <c r="M190">
        <f t="shared" si="19"/>
        <v>0</v>
      </c>
      <c r="N190" t="e">
        <f t="shared" si="17"/>
        <v>#NUM!</v>
      </c>
      <c r="O190" t="e">
        <f t="shared" si="18"/>
        <v>#NUM!</v>
      </c>
    </row>
    <row r="191" spans="2:15" ht="15">
      <c r="B191">
        <f t="shared" si="20"/>
        <v>0</v>
      </c>
      <c r="C191" s="50">
        <f>+'[1]PROYECTOS 4 BOLSA '!E200</f>
        <v>0</v>
      </c>
      <c r="D191" s="22">
        <f>+'[1]PROYECTOS 4 BOLSA '!D200</f>
        <v>0</v>
      </c>
      <c r="E191" s="48">
        <f>+'[1]PROYECTOS 4 BOLSA '!H200</f>
        <v>0</v>
      </c>
      <c r="F191" s="23">
        <f>+'[1]PROYECTOS 4 BOLSA '!K200</f>
        <v>0</v>
      </c>
      <c r="G191">
        <f t="shared" si="14"/>
        <v>0</v>
      </c>
      <c r="H191" s="49">
        <f>IF(Hoja1!$D$7='proyectos '!F191,IF(Hoja1!$D$9='proyectos '!C191,'proyectos '!D191,0),0)</f>
        <v>0</v>
      </c>
      <c r="I191" t="e">
        <f t="shared" si="16"/>
        <v>#NUM!</v>
      </c>
      <c r="J191" t="e">
        <f t="shared" si="15"/>
        <v>#NUM!</v>
      </c>
      <c r="L191">
        <f>IF(Hoja1!$D$7='proyectos '!F191,B191,0)</f>
        <v>0</v>
      </c>
      <c r="M191">
        <f t="shared" si="19"/>
        <v>0</v>
      </c>
      <c r="N191" t="e">
        <f t="shared" si="17"/>
        <v>#NUM!</v>
      </c>
      <c r="O191" t="e">
        <f t="shared" si="18"/>
        <v>#NUM!</v>
      </c>
    </row>
    <row r="192" spans="2:15" ht="15">
      <c r="B192">
        <f t="shared" si="20"/>
        <v>0</v>
      </c>
      <c r="C192" s="50">
        <f>+'[1]PROYECTOS 4 BOLSA '!E201</f>
        <v>0</v>
      </c>
      <c r="D192" s="22">
        <f>+'[1]PROYECTOS 4 BOLSA '!D201</f>
        <v>0</v>
      </c>
      <c r="E192" s="48">
        <f>+'[1]PROYECTOS 4 BOLSA '!H201</f>
        <v>0</v>
      </c>
      <c r="F192" s="23">
        <f>+'[1]PROYECTOS 4 BOLSA '!K201</f>
        <v>0</v>
      </c>
      <c r="G192">
        <f t="shared" si="14"/>
        <v>0</v>
      </c>
      <c r="H192" s="49">
        <f>IF(Hoja1!$D$7='proyectos '!F192,IF(Hoja1!$D$9='proyectos '!C192,'proyectos '!D192,0),0)</f>
        <v>0</v>
      </c>
      <c r="I192" t="e">
        <f t="shared" si="16"/>
        <v>#NUM!</v>
      </c>
      <c r="J192" t="e">
        <f t="shared" si="15"/>
        <v>#NUM!</v>
      </c>
      <c r="L192">
        <f>IF(Hoja1!$D$7='proyectos '!F192,B192,0)</f>
        <v>0</v>
      </c>
      <c r="M192">
        <f t="shared" si="19"/>
        <v>0</v>
      </c>
      <c r="N192" t="e">
        <f t="shared" si="17"/>
        <v>#NUM!</v>
      </c>
      <c r="O192" t="e">
        <f t="shared" si="18"/>
        <v>#NUM!</v>
      </c>
    </row>
    <row r="193" spans="2:15" ht="15">
      <c r="B193">
        <f t="shared" si="20"/>
        <v>0</v>
      </c>
      <c r="C193" s="50">
        <f>+'[1]PROYECTOS 4 BOLSA '!E202</f>
        <v>0</v>
      </c>
      <c r="D193" s="22">
        <f>+'[1]PROYECTOS 4 BOLSA '!D202</f>
        <v>0</v>
      </c>
      <c r="E193" s="48">
        <f>+'[1]PROYECTOS 4 BOLSA '!H202</f>
        <v>0</v>
      </c>
      <c r="F193" s="23">
        <f>+'[1]PROYECTOS 4 BOLSA '!K202</f>
        <v>0</v>
      </c>
      <c r="G193">
        <f t="shared" si="14"/>
        <v>0</v>
      </c>
      <c r="H193" s="49">
        <f>IF(Hoja1!$D$7='proyectos '!F193,IF(Hoja1!$D$9='proyectos '!C193,'proyectos '!D193,0),0)</f>
        <v>0</v>
      </c>
      <c r="I193" t="e">
        <f t="shared" si="16"/>
        <v>#NUM!</v>
      </c>
      <c r="J193" t="e">
        <f t="shared" si="15"/>
        <v>#NUM!</v>
      </c>
      <c r="L193">
        <f>IF(Hoja1!$D$7='proyectos '!F193,B193,0)</f>
        <v>0</v>
      </c>
      <c r="M193">
        <f t="shared" si="19"/>
        <v>0</v>
      </c>
      <c r="N193" t="e">
        <f t="shared" si="17"/>
        <v>#NUM!</v>
      </c>
      <c r="O193" t="e">
        <f t="shared" si="18"/>
        <v>#NUM!</v>
      </c>
    </row>
    <row r="194" spans="2:15" ht="15">
      <c r="B194">
        <f t="shared" si="20"/>
        <v>0</v>
      </c>
      <c r="C194" s="50">
        <f>+'[1]PROYECTOS 4 BOLSA '!E203</f>
        <v>0</v>
      </c>
      <c r="D194" s="22">
        <f>+'[1]PROYECTOS 4 BOLSA '!D203</f>
        <v>0</v>
      </c>
      <c r="E194" s="48">
        <f>+'[1]PROYECTOS 4 BOLSA '!H203</f>
        <v>0</v>
      </c>
      <c r="F194" s="23">
        <f>+'[1]PROYECTOS 4 BOLSA '!K203</f>
        <v>0</v>
      </c>
      <c r="G194">
        <f t="shared" si="14"/>
        <v>0</v>
      </c>
      <c r="H194" s="49">
        <f>IF(Hoja1!$D$7='proyectos '!F194,IF(Hoja1!$D$9='proyectos '!C194,'proyectos '!D194,0),0)</f>
        <v>0</v>
      </c>
      <c r="I194" t="e">
        <f t="shared" si="16"/>
        <v>#NUM!</v>
      </c>
      <c r="J194" t="e">
        <f t="shared" si="15"/>
        <v>#NUM!</v>
      </c>
      <c r="L194">
        <f>IF(Hoja1!$D$7='proyectos '!F194,B194,0)</f>
        <v>0</v>
      </c>
      <c r="M194">
        <f t="shared" si="19"/>
        <v>0</v>
      </c>
      <c r="N194" t="e">
        <f t="shared" si="17"/>
        <v>#NUM!</v>
      </c>
      <c r="O194" t="e">
        <f t="shared" si="18"/>
        <v>#NUM!</v>
      </c>
    </row>
    <row r="195" spans="2:15" ht="15">
      <c r="B195">
        <f t="shared" si="20"/>
        <v>0</v>
      </c>
      <c r="C195" s="50">
        <f>+'[1]PROYECTOS 4 BOLSA '!E204</f>
        <v>0</v>
      </c>
      <c r="D195" s="22">
        <f>+'[1]PROYECTOS 4 BOLSA '!D204</f>
        <v>0</v>
      </c>
      <c r="E195" s="48">
        <f>+'[1]PROYECTOS 4 BOLSA '!H204</f>
        <v>0</v>
      </c>
      <c r="F195" s="23">
        <f>+'[1]PROYECTOS 4 BOLSA '!K204</f>
        <v>0</v>
      </c>
      <c r="G195">
        <f t="shared" si="14"/>
        <v>0</v>
      </c>
      <c r="H195" s="49">
        <f>IF(Hoja1!$D$7='proyectos '!F195,IF(Hoja1!$D$9='proyectos '!C195,'proyectos '!D195,0),0)</f>
        <v>0</v>
      </c>
      <c r="I195" t="e">
        <f t="shared" si="16"/>
        <v>#NUM!</v>
      </c>
      <c r="J195" t="e">
        <f t="shared" si="15"/>
        <v>#NUM!</v>
      </c>
      <c r="L195">
        <f>IF(Hoja1!$D$7='proyectos '!F195,B195,0)</f>
        <v>0</v>
      </c>
      <c r="M195">
        <f t="shared" si="19"/>
        <v>0</v>
      </c>
      <c r="N195" t="e">
        <f t="shared" si="17"/>
        <v>#NUM!</v>
      </c>
      <c r="O195" t="e">
        <f t="shared" si="18"/>
        <v>#NUM!</v>
      </c>
    </row>
    <row r="196" spans="2:15" ht="15">
      <c r="B196">
        <f t="shared" si="20"/>
        <v>0</v>
      </c>
      <c r="C196" s="50">
        <f>+'[1]PROYECTOS 4 BOLSA '!E205</f>
        <v>0</v>
      </c>
      <c r="D196" s="22">
        <f>+'[1]PROYECTOS 4 BOLSA '!D205</f>
        <v>0</v>
      </c>
      <c r="E196" s="48">
        <f>+'[1]PROYECTOS 4 BOLSA '!H205</f>
        <v>0</v>
      </c>
      <c r="F196" s="23">
        <f>+'[1]PROYECTOS 4 BOLSA '!K205</f>
        <v>0</v>
      </c>
      <c r="G196">
        <f aca="true" t="shared" si="21" ref="G196:G259">IF(H196&gt;0,B196,0)</f>
        <v>0</v>
      </c>
      <c r="H196" s="49">
        <f>IF(Hoja1!$D$7='proyectos '!F196,IF(Hoja1!$D$9='proyectos '!C196,'proyectos '!D196,0),0)</f>
        <v>0</v>
      </c>
      <c r="I196" t="e">
        <f t="shared" si="16"/>
        <v>#NUM!</v>
      </c>
      <c r="J196" t="e">
        <f aca="true" t="shared" si="22" ref="J196:J259">IF(I196&gt;0,VLOOKUP(I196,$G$4:$H$500,2,0),"")</f>
        <v>#NUM!</v>
      </c>
      <c r="L196">
        <f>IF(Hoja1!$D$7='proyectos '!F196,B196,0)</f>
        <v>0</v>
      </c>
      <c r="M196">
        <f t="shared" si="19"/>
        <v>0</v>
      </c>
      <c r="N196" t="e">
        <f t="shared" si="17"/>
        <v>#NUM!</v>
      </c>
      <c r="O196" t="e">
        <f t="shared" si="18"/>
        <v>#NUM!</v>
      </c>
    </row>
    <row r="197" spans="2:15" ht="15">
      <c r="B197">
        <f t="shared" si="20"/>
        <v>0</v>
      </c>
      <c r="C197" s="50">
        <f>+'[1]PROYECTOS 4 BOLSA '!E206</f>
        <v>0</v>
      </c>
      <c r="D197" s="22">
        <f>+'[1]PROYECTOS 4 BOLSA '!D206</f>
        <v>0</v>
      </c>
      <c r="E197" s="48">
        <f>+'[1]PROYECTOS 4 BOLSA '!H206</f>
        <v>0</v>
      </c>
      <c r="F197" s="23">
        <f>+'[1]PROYECTOS 4 BOLSA '!K206</f>
        <v>0</v>
      </c>
      <c r="G197">
        <f t="shared" si="21"/>
        <v>0</v>
      </c>
      <c r="H197" s="49">
        <f>IF(Hoja1!$D$7='proyectos '!F197,IF(Hoja1!$D$9='proyectos '!C197,'proyectos '!D197,0),0)</f>
        <v>0</v>
      </c>
      <c r="I197" t="e">
        <f aca="true" t="shared" si="23" ref="I197:I260">+LARGE($G$4:$G$500,B197)</f>
        <v>#NUM!</v>
      </c>
      <c r="J197" t="e">
        <f t="shared" si="22"/>
        <v>#NUM!</v>
      </c>
      <c r="L197">
        <f>IF(Hoja1!$D$7='proyectos '!F197,B197,0)</f>
        <v>0</v>
      </c>
      <c r="M197">
        <f t="shared" si="19"/>
        <v>0</v>
      </c>
      <c r="N197" t="e">
        <f aca="true" t="shared" si="24" ref="N197:N260">+LARGE($L$4:$L$500,B197)</f>
        <v>#NUM!</v>
      </c>
      <c r="O197" t="e">
        <f aca="true" t="shared" si="25" ref="O197:O260">+IF(N197&gt;0,VLOOKUP(N197,$L$4:$M$500,2,0),"")</f>
        <v>#NUM!</v>
      </c>
    </row>
    <row r="198" spans="2:15" ht="15">
      <c r="B198">
        <f t="shared" si="20"/>
        <v>0</v>
      </c>
      <c r="C198" s="50">
        <f>+'[1]PROYECTOS 4 BOLSA '!E207</f>
        <v>0</v>
      </c>
      <c r="D198" s="22">
        <f>+'[1]PROYECTOS 4 BOLSA '!D207</f>
        <v>0</v>
      </c>
      <c r="E198" s="48">
        <f>+'[1]PROYECTOS 4 BOLSA '!H207</f>
        <v>0</v>
      </c>
      <c r="F198" s="23">
        <f>+'[1]PROYECTOS 4 BOLSA '!K207</f>
        <v>0</v>
      </c>
      <c r="G198">
        <f t="shared" si="21"/>
        <v>0</v>
      </c>
      <c r="H198" s="49">
        <f>IF(Hoja1!$D$7='proyectos '!F198,IF(Hoja1!$D$9='proyectos '!C198,'proyectos '!D198,0),0)</f>
        <v>0</v>
      </c>
      <c r="I198" t="e">
        <f t="shared" si="23"/>
        <v>#NUM!</v>
      </c>
      <c r="J198" t="e">
        <f t="shared" si="22"/>
        <v>#NUM!</v>
      </c>
      <c r="L198">
        <f>IF(Hoja1!$D$7='proyectos '!F198,B198,0)</f>
        <v>0</v>
      </c>
      <c r="M198">
        <f aca="true" t="shared" si="26" ref="M198:M261">IF(L198&gt;0,C198,0)</f>
        <v>0</v>
      </c>
      <c r="N198" t="e">
        <f t="shared" si="24"/>
        <v>#NUM!</v>
      </c>
      <c r="O198" t="e">
        <f t="shared" si="25"/>
        <v>#NUM!</v>
      </c>
    </row>
    <row r="199" spans="2:15" ht="15">
      <c r="B199">
        <f t="shared" si="20"/>
        <v>0</v>
      </c>
      <c r="C199" s="50">
        <f>+'[1]PROYECTOS 4 BOLSA '!E208</f>
        <v>0</v>
      </c>
      <c r="D199" s="22">
        <f>+'[1]PROYECTOS 4 BOLSA '!D208</f>
        <v>0</v>
      </c>
      <c r="E199" s="48">
        <f>+'[1]PROYECTOS 4 BOLSA '!H208</f>
        <v>0</v>
      </c>
      <c r="F199" s="23">
        <f>+'[1]PROYECTOS 4 BOLSA '!K208</f>
        <v>0</v>
      </c>
      <c r="G199">
        <f t="shared" si="21"/>
        <v>0</v>
      </c>
      <c r="H199" s="49">
        <f>IF(Hoja1!$D$7='proyectos '!F199,IF(Hoja1!$D$9='proyectos '!C199,'proyectos '!D199,0),0)</f>
        <v>0</v>
      </c>
      <c r="I199" t="e">
        <f t="shared" si="23"/>
        <v>#NUM!</v>
      </c>
      <c r="J199" t="e">
        <f t="shared" si="22"/>
        <v>#NUM!</v>
      </c>
      <c r="L199">
        <f>IF(Hoja1!$D$7='proyectos '!F199,B199,0)</f>
        <v>0</v>
      </c>
      <c r="M199">
        <f t="shared" si="26"/>
        <v>0</v>
      </c>
      <c r="N199" t="e">
        <f t="shared" si="24"/>
        <v>#NUM!</v>
      </c>
      <c r="O199" t="e">
        <f t="shared" si="25"/>
        <v>#NUM!</v>
      </c>
    </row>
    <row r="200" spans="2:15" ht="15">
      <c r="B200">
        <f t="shared" si="20"/>
        <v>0</v>
      </c>
      <c r="C200" s="50">
        <f>+'[1]PROYECTOS 4 BOLSA '!E209</f>
        <v>0</v>
      </c>
      <c r="D200" s="22">
        <f>+'[1]PROYECTOS 4 BOLSA '!D209</f>
        <v>0</v>
      </c>
      <c r="E200" s="48">
        <f>+'[1]PROYECTOS 4 BOLSA '!H209</f>
        <v>0</v>
      </c>
      <c r="F200" s="23">
        <f>+'[1]PROYECTOS 4 BOLSA '!K209</f>
        <v>0</v>
      </c>
      <c r="G200">
        <f t="shared" si="21"/>
        <v>0</v>
      </c>
      <c r="H200" s="49">
        <f>IF(Hoja1!$D$7='proyectos '!F200,IF(Hoja1!$D$9='proyectos '!C200,'proyectos '!D200,0),0)</f>
        <v>0</v>
      </c>
      <c r="I200" t="e">
        <f t="shared" si="23"/>
        <v>#NUM!</v>
      </c>
      <c r="J200" t="e">
        <f t="shared" si="22"/>
        <v>#NUM!</v>
      </c>
      <c r="L200">
        <f>IF(Hoja1!$D$7='proyectos '!F200,B200,0)</f>
        <v>0</v>
      </c>
      <c r="M200">
        <f t="shared" si="26"/>
        <v>0</v>
      </c>
      <c r="N200" t="e">
        <f t="shared" si="24"/>
        <v>#NUM!</v>
      </c>
      <c r="O200" t="e">
        <f t="shared" si="25"/>
        <v>#NUM!</v>
      </c>
    </row>
    <row r="201" spans="2:15" ht="15">
      <c r="B201">
        <f t="shared" si="20"/>
        <v>0</v>
      </c>
      <c r="C201" s="50">
        <f>+'[1]PROYECTOS 4 BOLSA '!E210</f>
        <v>0</v>
      </c>
      <c r="D201" s="22">
        <f>+'[1]PROYECTOS 4 BOLSA '!D210</f>
        <v>0</v>
      </c>
      <c r="E201" s="48">
        <f>+'[1]PROYECTOS 4 BOLSA '!H210</f>
        <v>0</v>
      </c>
      <c r="F201" s="23">
        <f>+'[1]PROYECTOS 4 BOLSA '!K210</f>
        <v>0</v>
      </c>
      <c r="G201">
        <f t="shared" si="21"/>
        <v>0</v>
      </c>
      <c r="H201" s="49">
        <f>IF(Hoja1!$D$7='proyectos '!F201,IF(Hoja1!$D$9='proyectos '!C201,'proyectos '!D201,0),0)</f>
        <v>0</v>
      </c>
      <c r="I201" t="e">
        <f t="shared" si="23"/>
        <v>#NUM!</v>
      </c>
      <c r="J201" t="e">
        <f t="shared" si="22"/>
        <v>#NUM!</v>
      </c>
      <c r="L201">
        <f>IF(Hoja1!$D$7='proyectos '!F201,B201,0)</f>
        <v>0</v>
      </c>
      <c r="M201">
        <f t="shared" si="26"/>
        <v>0</v>
      </c>
      <c r="N201" t="e">
        <f t="shared" si="24"/>
        <v>#NUM!</v>
      </c>
      <c r="O201" t="e">
        <f t="shared" si="25"/>
        <v>#NUM!</v>
      </c>
    </row>
    <row r="202" spans="2:15" ht="15">
      <c r="B202">
        <f t="shared" si="20"/>
        <v>0</v>
      </c>
      <c r="C202" s="50">
        <f>+'[1]PROYECTOS 4 BOLSA '!E211</f>
        <v>0</v>
      </c>
      <c r="D202" s="22">
        <f>+'[1]PROYECTOS 4 BOLSA '!D211</f>
        <v>0</v>
      </c>
      <c r="E202" s="48">
        <f>+'[1]PROYECTOS 4 BOLSA '!H211</f>
        <v>0</v>
      </c>
      <c r="F202" s="23">
        <f>+'[1]PROYECTOS 4 BOLSA '!K211</f>
        <v>0</v>
      </c>
      <c r="G202">
        <f t="shared" si="21"/>
        <v>0</v>
      </c>
      <c r="H202" s="49">
        <f>IF(Hoja1!$D$7='proyectos '!F202,IF(Hoja1!$D$9='proyectos '!C202,'proyectos '!D202,0),0)</f>
        <v>0</v>
      </c>
      <c r="I202" t="e">
        <f t="shared" si="23"/>
        <v>#NUM!</v>
      </c>
      <c r="J202" t="e">
        <f t="shared" si="22"/>
        <v>#NUM!</v>
      </c>
      <c r="L202">
        <f>IF(Hoja1!$D$7='proyectos '!F202,B202,0)</f>
        <v>0</v>
      </c>
      <c r="M202">
        <f t="shared" si="26"/>
        <v>0</v>
      </c>
      <c r="N202" t="e">
        <f t="shared" si="24"/>
        <v>#NUM!</v>
      </c>
      <c r="O202" t="e">
        <f t="shared" si="25"/>
        <v>#NUM!</v>
      </c>
    </row>
    <row r="203" spans="2:15" ht="15">
      <c r="B203">
        <f t="shared" si="20"/>
        <v>0</v>
      </c>
      <c r="C203" s="50">
        <f>+'[1]PROYECTOS 4 BOLSA '!E212</f>
        <v>0</v>
      </c>
      <c r="D203" s="22">
        <f>+'[1]PROYECTOS 4 BOLSA '!D212</f>
        <v>0</v>
      </c>
      <c r="E203" s="48">
        <f>+'[1]PROYECTOS 4 BOLSA '!H212</f>
        <v>0</v>
      </c>
      <c r="F203" s="23">
        <f>+'[1]PROYECTOS 4 BOLSA '!K212</f>
        <v>0</v>
      </c>
      <c r="G203">
        <f t="shared" si="21"/>
        <v>0</v>
      </c>
      <c r="H203" s="49">
        <f>IF(Hoja1!$D$7='proyectos '!F203,IF(Hoja1!$D$9='proyectos '!C203,'proyectos '!D203,0),0)</f>
        <v>0</v>
      </c>
      <c r="I203" t="e">
        <f t="shared" si="23"/>
        <v>#NUM!</v>
      </c>
      <c r="J203" t="e">
        <f t="shared" si="22"/>
        <v>#NUM!</v>
      </c>
      <c r="L203">
        <f>IF(Hoja1!$D$7='proyectos '!F203,B203,0)</f>
        <v>0</v>
      </c>
      <c r="M203">
        <f t="shared" si="26"/>
        <v>0</v>
      </c>
      <c r="N203" t="e">
        <f t="shared" si="24"/>
        <v>#NUM!</v>
      </c>
      <c r="O203" t="e">
        <f t="shared" si="25"/>
        <v>#NUM!</v>
      </c>
    </row>
    <row r="204" spans="2:15" ht="15">
      <c r="B204">
        <f t="shared" si="20"/>
        <v>0</v>
      </c>
      <c r="C204" s="50">
        <f>+'[1]PROYECTOS 4 BOLSA '!E213</f>
        <v>0</v>
      </c>
      <c r="D204" s="22">
        <f>+'[1]PROYECTOS 4 BOLSA '!D213</f>
        <v>0</v>
      </c>
      <c r="E204" s="48">
        <f>+'[1]PROYECTOS 4 BOLSA '!H213</f>
        <v>0</v>
      </c>
      <c r="F204" s="23">
        <f>+'[1]PROYECTOS 4 BOLSA '!K213</f>
        <v>0</v>
      </c>
      <c r="G204">
        <f t="shared" si="21"/>
        <v>0</v>
      </c>
      <c r="H204" s="49">
        <f>IF(Hoja1!$D$7='proyectos '!F204,IF(Hoja1!$D$9='proyectos '!C204,'proyectos '!D204,0),0)</f>
        <v>0</v>
      </c>
      <c r="I204" t="e">
        <f t="shared" si="23"/>
        <v>#NUM!</v>
      </c>
      <c r="J204" t="e">
        <f t="shared" si="22"/>
        <v>#NUM!</v>
      </c>
      <c r="L204">
        <f>IF(Hoja1!$D$7='proyectos '!F204,B204,0)</f>
        <v>0</v>
      </c>
      <c r="M204">
        <f t="shared" si="26"/>
        <v>0</v>
      </c>
      <c r="N204" t="e">
        <f t="shared" si="24"/>
        <v>#NUM!</v>
      </c>
      <c r="O204" t="e">
        <f t="shared" si="25"/>
        <v>#NUM!</v>
      </c>
    </row>
    <row r="205" spans="2:15" ht="15">
      <c r="B205">
        <f t="shared" si="20"/>
        <v>0</v>
      </c>
      <c r="C205" s="50">
        <f>+'[1]PROYECTOS 4 BOLSA '!E214</f>
        <v>0</v>
      </c>
      <c r="D205" s="22">
        <f>+'[1]PROYECTOS 4 BOLSA '!D214</f>
        <v>0</v>
      </c>
      <c r="E205" s="48">
        <f>+'[1]PROYECTOS 4 BOLSA '!H214</f>
        <v>0</v>
      </c>
      <c r="F205" s="23">
        <f>+'[1]PROYECTOS 4 BOLSA '!K214</f>
        <v>0</v>
      </c>
      <c r="G205">
        <f t="shared" si="21"/>
        <v>0</v>
      </c>
      <c r="H205" s="49">
        <f>IF(Hoja1!$D$7='proyectos '!F205,IF(Hoja1!$D$9='proyectos '!C205,'proyectos '!D205,0),0)</f>
        <v>0</v>
      </c>
      <c r="I205" t="e">
        <f t="shared" si="23"/>
        <v>#NUM!</v>
      </c>
      <c r="J205" t="e">
        <f t="shared" si="22"/>
        <v>#NUM!</v>
      </c>
      <c r="L205">
        <f>IF(Hoja1!$D$7='proyectos '!F205,B205,0)</f>
        <v>0</v>
      </c>
      <c r="M205">
        <f t="shared" si="26"/>
        <v>0</v>
      </c>
      <c r="N205" t="e">
        <f t="shared" si="24"/>
        <v>#NUM!</v>
      </c>
      <c r="O205" t="e">
        <f t="shared" si="25"/>
        <v>#NUM!</v>
      </c>
    </row>
    <row r="206" spans="2:15" ht="15">
      <c r="B206">
        <f t="shared" si="20"/>
        <v>0</v>
      </c>
      <c r="C206" s="50">
        <f>+'[1]PROYECTOS 4 BOLSA '!E215</f>
        <v>0</v>
      </c>
      <c r="D206" s="22">
        <f>+'[1]PROYECTOS 4 BOLSA '!D215</f>
        <v>0</v>
      </c>
      <c r="E206" s="48">
        <f>+'[1]PROYECTOS 4 BOLSA '!H215</f>
        <v>0</v>
      </c>
      <c r="F206" s="23">
        <f>+'[1]PROYECTOS 4 BOLSA '!K215</f>
        <v>0</v>
      </c>
      <c r="G206">
        <f t="shared" si="21"/>
        <v>0</v>
      </c>
      <c r="H206" s="49">
        <f>IF(Hoja1!$D$7='proyectos '!F206,IF(Hoja1!$D$9='proyectos '!C206,'proyectos '!D206,0),0)</f>
        <v>0</v>
      </c>
      <c r="I206" t="e">
        <f t="shared" si="23"/>
        <v>#NUM!</v>
      </c>
      <c r="J206" t="e">
        <f t="shared" si="22"/>
        <v>#NUM!</v>
      </c>
      <c r="L206">
        <f>IF(Hoja1!$D$7='proyectos '!F206,B206,0)</f>
        <v>0</v>
      </c>
      <c r="M206">
        <f t="shared" si="26"/>
        <v>0</v>
      </c>
      <c r="N206" t="e">
        <f t="shared" si="24"/>
        <v>#NUM!</v>
      </c>
      <c r="O206" t="e">
        <f t="shared" si="25"/>
        <v>#NUM!</v>
      </c>
    </row>
    <row r="207" spans="2:15" ht="15">
      <c r="B207">
        <f t="shared" si="20"/>
        <v>0</v>
      </c>
      <c r="C207" s="50">
        <f>+'[1]PROYECTOS 4 BOLSA '!E216</f>
        <v>0</v>
      </c>
      <c r="D207" s="22">
        <f>+'[1]PROYECTOS 4 BOLSA '!D216</f>
        <v>0</v>
      </c>
      <c r="E207" s="48">
        <f>+'[1]PROYECTOS 4 BOLSA '!H216</f>
        <v>0</v>
      </c>
      <c r="F207" s="23">
        <f>+'[1]PROYECTOS 4 BOLSA '!K216</f>
        <v>0</v>
      </c>
      <c r="G207">
        <f t="shared" si="21"/>
        <v>0</v>
      </c>
      <c r="H207" s="49">
        <f>IF(Hoja1!$D$7='proyectos '!F207,IF(Hoja1!$D$9='proyectos '!C207,'proyectos '!D207,0),0)</f>
        <v>0</v>
      </c>
      <c r="I207" t="e">
        <f t="shared" si="23"/>
        <v>#NUM!</v>
      </c>
      <c r="J207" t="e">
        <f t="shared" si="22"/>
        <v>#NUM!</v>
      </c>
      <c r="L207">
        <f>IF(Hoja1!$D$7='proyectos '!F207,B207,0)</f>
        <v>0</v>
      </c>
      <c r="M207">
        <f t="shared" si="26"/>
        <v>0</v>
      </c>
      <c r="N207" t="e">
        <f t="shared" si="24"/>
        <v>#NUM!</v>
      </c>
      <c r="O207" t="e">
        <f t="shared" si="25"/>
        <v>#NUM!</v>
      </c>
    </row>
    <row r="208" spans="2:15" ht="15">
      <c r="B208">
        <f t="shared" si="20"/>
        <v>0</v>
      </c>
      <c r="C208" s="50">
        <f>+'[1]PROYECTOS 4 BOLSA '!E217</f>
        <v>0</v>
      </c>
      <c r="D208" s="22">
        <f>+'[1]PROYECTOS 4 BOLSA '!D217</f>
        <v>0</v>
      </c>
      <c r="E208" s="48">
        <f>+'[1]PROYECTOS 4 BOLSA '!H217</f>
        <v>0</v>
      </c>
      <c r="F208" s="23">
        <f>+'[1]PROYECTOS 4 BOLSA '!K217</f>
        <v>0</v>
      </c>
      <c r="G208">
        <f t="shared" si="21"/>
        <v>0</v>
      </c>
      <c r="H208" s="49">
        <f>IF(Hoja1!$D$7='proyectos '!F208,IF(Hoja1!$D$9='proyectos '!C208,'proyectos '!D208,0),0)</f>
        <v>0</v>
      </c>
      <c r="I208" t="e">
        <f t="shared" si="23"/>
        <v>#NUM!</v>
      </c>
      <c r="J208" t="e">
        <f t="shared" si="22"/>
        <v>#NUM!</v>
      </c>
      <c r="L208">
        <f>IF(Hoja1!$D$7='proyectos '!F208,B208,0)</f>
        <v>0</v>
      </c>
      <c r="M208">
        <f t="shared" si="26"/>
        <v>0</v>
      </c>
      <c r="N208" t="e">
        <f t="shared" si="24"/>
        <v>#NUM!</v>
      </c>
      <c r="O208" t="e">
        <f t="shared" si="25"/>
        <v>#NUM!</v>
      </c>
    </row>
    <row r="209" spans="2:15" ht="15">
      <c r="B209">
        <f t="shared" si="20"/>
        <v>0</v>
      </c>
      <c r="C209" s="50">
        <f>+'[1]PROYECTOS 4 BOLSA '!E218</f>
        <v>0</v>
      </c>
      <c r="D209" s="22">
        <f>+'[1]PROYECTOS 4 BOLSA '!D218</f>
        <v>0</v>
      </c>
      <c r="E209" s="48">
        <f>+'[1]PROYECTOS 4 BOLSA '!H218</f>
        <v>0</v>
      </c>
      <c r="F209" s="23">
        <f>+'[1]PROYECTOS 4 BOLSA '!K218</f>
        <v>0</v>
      </c>
      <c r="G209">
        <f t="shared" si="21"/>
        <v>0</v>
      </c>
      <c r="H209" s="49">
        <f>IF(Hoja1!$D$7='proyectos '!F209,IF(Hoja1!$D$9='proyectos '!C209,'proyectos '!D209,0),0)</f>
        <v>0</v>
      </c>
      <c r="I209" t="e">
        <f t="shared" si="23"/>
        <v>#NUM!</v>
      </c>
      <c r="J209" t="e">
        <f t="shared" si="22"/>
        <v>#NUM!</v>
      </c>
      <c r="L209">
        <f>IF(Hoja1!$D$7='proyectos '!F209,B209,0)</f>
        <v>0</v>
      </c>
      <c r="M209">
        <f t="shared" si="26"/>
        <v>0</v>
      </c>
      <c r="N209" t="e">
        <f t="shared" si="24"/>
        <v>#NUM!</v>
      </c>
      <c r="O209" t="e">
        <f t="shared" si="25"/>
        <v>#NUM!</v>
      </c>
    </row>
    <row r="210" spans="2:15" ht="15">
      <c r="B210">
        <f t="shared" si="20"/>
        <v>0</v>
      </c>
      <c r="C210" s="50">
        <f>+'[1]PROYECTOS 4 BOLSA '!E219</f>
        <v>0</v>
      </c>
      <c r="D210" s="22">
        <f>+'[1]PROYECTOS 4 BOLSA '!D219</f>
        <v>0</v>
      </c>
      <c r="E210" s="48">
        <f>+'[1]PROYECTOS 4 BOLSA '!H219</f>
        <v>0</v>
      </c>
      <c r="F210" s="23">
        <f>+'[1]PROYECTOS 4 BOLSA '!K219</f>
        <v>0</v>
      </c>
      <c r="G210">
        <f t="shared" si="21"/>
        <v>0</v>
      </c>
      <c r="H210" s="49">
        <f>IF(Hoja1!$D$7='proyectos '!F210,IF(Hoja1!$D$9='proyectos '!C210,'proyectos '!D210,0),0)</f>
        <v>0</v>
      </c>
      <c r="I210" t="e">
        <f t="shared" si="23"/>
        <v>#NUM!</v>
      </c>
      <c r="J210" t="e">
        <f t="shared" si="22"/>
        <v>#NUM!</v>
      </c>
      <c r="L210">
        <f>IF(Hoja1!$D$7='proyectos '!F210,B210,0)</f>
        <v>0</v>
      </c>
      <c r="M210">
        <f t="shared" si="26"/>
        <v>0</v>
      </c>
      <c r="N210" t="e">
        <f t="shared" si="24"/>
        <v>#NUM!</v>
      </c>
      <c r="O210" t="e">
        <f t="shared" si="25"/>
        <v>#NUM!</v>
      </c>
    </row>
    <row r="211" spans="2:15" ht="15">
      <c r="B211">
        <f t="shared" si="20"/>
        <v>0</v>
      </c>
      <c r="C211" s="50">
        <f>+'[1]PROYECTOS 4 BOLSA '!E220</f>
        <v>0</v>
      </c>
      <c r="D211" s="22">
        <f>+'[1]PROYECTOS 4 BOLSA '!D220</f>
        <v>0</v>
      </c>
      <c r="E211" s="48">
        <f>+'[1]PROYECTOS 4 BOLSA '!H220</f>
        <v>0</v>
      </c>
      <c r="F211" s="23">
        <f>+'[1]PROYECTOS 4 BOLSA '!K220</f>
        <v>0</v>
      </c>
      <c r="G211">
        <f t="shared" si="21"/>
        <v>0</v>
      </c>
      <c r="H211" s="49">
        <f>IF(Hoja1!$D$7='proyectos '!F211,IF(Hoja1!$D$9='proyectos '!C211,'proyectos '!D211,0),0)</f>
        <v>0</v>
      </c>
      <c r="I211" t="e">
        <f t="shared" si="23"/>
        <v>#NUM!</v>
      </c>
      <c r="J211" t="e">
        <f t="shared" si="22"/>
        <v>#NUM!</v>
      </c>
      <c r="L211">
        <f>IF(Hoja1!$D$7='proyectos '!F211,B211,0)</f>
        <v>0</v>
      </c>
      <c r="M211">
        <f t="shared" si="26"/>
        <v>0</v>
      </c>
      <c r="N211" t="e">
        <f t="shared" si="24"/>
        <v>#NUM!</v>
      </c>
      <c r="O211" t="e">
        <f t="shared" si="25"/>
        <v>#NUM!</v>
      </c>
    </row>
    <row r="212" spans="2:15" ht="15">
      <c r="B212">
        <f t="shared" si="20"/>
        <v>0</v>
      </c>
      <c r="C212" s="50">
        <f>+'[1]PROYECTOS 4 BOLSA '!E221</f>
        <v>0</v>
      </c>
      <c r="D212" s="22">
        <f>+'[1]PROYECTOS 4 BOLSA '!D221</f>
        <v>0</v>
      </c>
      <c r="E212" s="48">
        <f>+'[1]PROYECTOS 4 BOLSA '!H221</f>
        <v>0</v>
      </c>
      <c r="F212" s="23">
        <f>+'[1]PROYECTOS 4 BOLSA '!K221</f>
        <v>0</v>
      </c>
      <c r="G212">
        <f t="shared" si="21"/>
        <v>0</v>
      </c>
      <c r="H212" s="49">
        <f>IF(Hoja1!$D$7='proyectos '!F212,IF(Hoja1!$D$9='proyectos '!C212,'proyectos '!D212,0),0)</f>
        <v>0</v>
      </c>
      <c r="I212" t="e">
        <f t="shared" si="23"/>
        <v>#NUM!</v>
      </c>
      <c r="J212" t="e">
        <f t="shared" si="22"/>
        <v>#NUM!</v>
      </c>
      <c r="L212">
        <f>IF(Hoja1!$D$7='proyectos '!F212,B212,0)</f>
        <v>0</v>
      </c>
      <c r="M212">
        <f t="shared" si="26"/>
        <v>0</v>
      </c>
      <c r="N212" t="e">
        <f t="shared" si="24"/>
        <v>#NUM!</v>
      </c>
      <c r="O212" t="e">
        <f t="shared" si="25"/>
        <v>#NUM!</v>
      </c>
    </row>
    <row r="213" spans="2:15" ht="15">
      <c r="B213">
        <f aca="true" t="shared" si="27" ref="B213:B276">IF(C213&gt;0,B212+1,0)</f>
        <v>0</v>
      </c>
      <c r="C213" s="50">
        <f>+'[1]PROYECTOS 4 BOLSA '!E222</f>
        <v>0</v>
      </c>
      <c r="D213" s="22">
        <f>+'[1]PROYECTOS 4 BOLSA '!D222</f>
        <v>0</v>
      </c>
      <c r="E213" s="48">
        <f>+'[1]PROYECTOS 4 BOLSA '!H222</f>
        <v>0</v>
      </c>
      <c r="F213" s="23">
        <f>+'[1]PROYECTOS 4 BOLSA '!K222</f>
        <v>0</v>
      </c>
      <c r="G213">
        <f t="shared" si="21"/>
        <v>0</v>
      </c>
      <c r="H213" s="49">
        <f>IF(Hoja1!$D$7='proyectos '!F213,IF(Hoja1!$D$9='proyectos '!C213,'proyectos '!D213,0),0)</f>
        <v>0</v>
      </c>
      <c r="I213" t="e">
        <f t="shared" si="23"/>
        <v>#NUM!</v>
      </c>
      <c r="J213" t="e">
        <f t="shared" si="22"/>
        <v>#NUM!</v>
      </c>
      <c r="L213">
        <f>IF(Hoja1!$D$7='proyectos '!F213,B213,0)</f>
        <v>0</v>
      </c>
      <c r="M213">
        <f t="shared" si="26"/>
        <v>0</v>
      </c>
      <c r="N213" t="e">
        <f t="shared" si="24"/>
        <v>#NUM!</v>
      </c>
      <c r="O213" t="e">
        <f t="shared" si="25"/>
        <v>#NUM!</v>
      </c>
    </row>
    <row r="214" spans="2:15" ht="15">
      <c r="B214">
        <f t="shared" si="27"/>
        <v>0</v>
      </c>
      <c r="C214" s="50">
        <f>+'[1]PROYECTOS 4 BOLSA '!E223</f>
        <v>0</v>
      </c>
      <c r="D214" s="22">
        <f>+'[1]PROYECTOS 4 BOLSA '!D223</f>
        <v>0</v>
      </c>
      <c r="E214" s="48">
        <f>+'[1]PROYECTOS 4 BOLSA '!H223</f>
        <v>0</v>
      </c>
      <c r="F214" s="23">
        <f>+'[1]PROYECTOS 4 BOLSA '!K223</f>
        <v>0</v>
      </c>
      <c r="G214">
        <f t="shared" si="21"/>
        <v>0</v>
      </c>
      <c r="H214" s="49">
        <f>IF(Hoja1!$D$7='proyectos '!F214,IF(Hoja1!$D$9='proyectos '!C214,'proyectos '!D214,0),0)</f>
        <v>0</v>
      </c>
      <c r="I214" t="e">
        <f t="shared" si="23"/>
        <v>#NUM!</v>
      </c>
      <c r="J214" t="e">
        <f t="shared" si="22"/>
        <v>#NUM!</v>
      </c>
      <c r="L214">
        <f>IF(Hoja1!$D$7='proyectos '!F214,B214,0)</f>
        <v>0</v>
      </c>
      <c r="M214">
        <f t="shared" si="26"/>
        <v>0</v>
      </c>
      <c r="N214" t="e">
        <f t="shared" si="24"/>
        <v>#NUM!</v>
      </c>
      <c r="O214" t="e">
        <f t="shared" si="25"/>
        <v>#NUM!</v>
      </c>
    </row>
    <row r="215" spans="2:15" ht="15">
      <c r="B215">
        <f t="shared" si="27"/>
        <v>0</v>
      </c>
      <c r="C215" s="50">
        <f>+'[1]PROYECTOS 4 BOLSA '!E224</f>
        <v>0</v>
      </c>
      <c r="D215" s="22">
        <f>+'[1]PROYECTOS 4 BOLSA '!D224</f>
        <v>0</v>
      </c>
      <c r="E215" s="48">
        <f>+'[1]PROYECTOS 4 BOLSA '!H224</f>
        <v>0</v>
      </c>
      <c r="F215" s="23">
        <f>+'[1]PROYECTOS 4 BOLSA '!K224</f>
        <v>0</v>
      </c>
      <c r="G215">
        <f t="shared" si="21"/>
        <v>0</v>
      </c>
      <c r="H215" s="49">
        <f>IF(Hoja1!$D$7='proyectos '!F215,IF(Hoja1!$D$9='proyectos '!C215,'proyectos '!D215,0),0)</f>
        <v>0</v>
      </c>
      <c r="I215" t="e">
        <f t="shared" si="23"/>
        <v>#NUM!</v>
      </c>
      <c r="J215" t="e">
        <f t="shared" si="22"/>
        <v>#NUM!</v>
      </c>
      <c r="L215">
        <f>IF(Hoja1!$D$7='proyectos '!F215,B215,0)</f>
        <v>0</v>
      </c>
      <c r="M215">
        <f t="shared" si="26"/>
        <v>0</v>
      </c>
      <c r="N215" t="e">
        <f t="shared" si="24"/>
        <v>#NUM!</v>
      </c>
      <c r="O215" t="e">
        <f t="shared" si="25"/>
        <v>#NUM!</v>
      </c>
    </row>
    <row r="216" spans="2:15" ht="15">
      <c r="B216">
        <f t="shared" si="27"/>
        <v>0</v>
      </c>
      <c r="C216" s="50">
        <f>+'[1]PROYECTOS 4 BOLSA '!E225</f>
        <v>0</v>
      </c>
      <c r="D216" s="22">
        <f>+'[1]PROYECTOS 4 BOLSA '!D225</f>
        <v>0</v>
      </c>
      <c r="E216" s="48">
        <f>+'[1]PROYECTOS 4 BOLSA '!H225</f>
        <v>0</v>
      </c>
      <c r="F216" s="23">
        <f>+'[1]PROYECTOS 4 BOLSA '!K225</f>
        <v>0</v>
      </c>
      <c r="G216">
        <f t="shared" si="21"/>
        <v>0</v>
      </c>
      <c r="H216" s="49">
        <f>IF(Hoja1!$D$7='proyectos '!F216,IF(Hoja1!$D$9='proyectos '!C216,'proyectos '!D216,0),0)</f>
        <v>0</v>
      </c>
      <c r="I216" t="e">
        <f t="shared" si="23"/>
        <v>#NUM!</v>
      </c>
      <c r="J216" t="e">
        <f t="shared" si="22"/>
        <v>#NUM!</v>
      </c>
      <c r="L216">
        <f>IF(Hoja1!$D$7='proyectos '!F216,B216,0)</f>
        <v>0</v>
      </c>
      <c r="M216">
        <f t="shared" si="26"/>
        <v>0</v>
      </c>
      <c r="N216" t="e">
        <f t="shared" si="24"/>
        <v>#NUM!</v>
      </c>
      <c r="O216" t="e">
        <f t="shared" si="25"/>
        <v>#NUM!</v>
      </c>
    </row>
    <row r="217" spans="2:15" ht="15">
      <c r="B217">
        <f t="shared" si="27"/>
        <v>0</v>
      </c>
      <c r="C217" s="50">
        <f>+'[1]PROYECTOS 4 BOLSA '!E226</f>
        <v>0</v>
      </c>
      <c r="D217" s="22">
        <f>+'[1]PROYECTOS 4 BOLSA '!D226</f>
        <v>0</v>
      </c>
      <c r="E217" s="48">
        <f>+'[1]PROYECTOS 4 BOLSA '!H226</f>
        <v>0</v>
      </c>
      <c r="F217" s="23">
        <f>+'[1]PROYECTOS 4 BOLSA '!K226</f>
        <v>0</v>
      </c>
      <c r="G217">
        <f t="shared" si="21"/>
        <v>0</v>
      </c>
      <c r="H217" s="49">
        <f>IF(Hoja1!$D$7='proyectos '!F217,IF(Hoja1!$D$9='proyectos '!C217,'proyectos '!D217,0),0)</f>
        <v>0</v>
      </c>
      <c r="I217" t="e">
        <f t="shared" si="23"/>
        <v>#NUM!</v>
      </c>
      <c r="J217" t="e">
        <f t="shared" si="22"/>
        <v>#NUM!</v>
      </c>
      <c r="L217">
        <f>IF(Hoja1!$D$7='proyectos '!F217,B217,0)</f>
        <v>0</v>
      </c>
      <c r="M217">
        <f t="shared" si="26"/>
        <v>0</v>
      </c>
      <c r="N217" t="e">
        <f t="shared" si="24"/>
        <v>#NUM!</v>
      </c>
      <c r="O217" t="e">
        <f t="shared" si="25"/>
        <v>#NUM!</v>
      </c>
    </row>
    <row r="218" spans="2:15" ht="15">
      <c r="B218">
        <f t="shared" si="27"/>
        <v>0</v>
      </c>
      <c r="C218" s="50">
        <f>+'[1]PROYECTOS 4 BOLSA '!E227</f>
        <v>0</v>
      </c>
      <c r="D218" s="22">
        <f>+'[1]PROYECTOS 4 BOLSA '!D227</f>
        <v>0</v>
      </c>
      <c r="E218" s="48">
        <f>+'[1]PROYECTOS 4 BOLSA '!H227</f>
        <v>0</v>
      </c>
      <c r="F218" s="23">
        <f>+'[1]PROYECTOS 4 BOLSA '!K227</f>
        <v>0</v>
      </c>
      <c r="G218">
        <f t="shared" si="21"/>
        <v>0</v>
      </c>
      <c r="H218" s="49">
        <f>IF(Hoja1!$D$7='proyectos '!F218,IF(Hoja1!$D$9='proyectos '!C218,'proyectos '!D218,0),0)</f>
        <v>0</v>
      </c>
      <c r="I218" t="e">
        <f t="shared" si="23"/>
        <v>#NUM!</v>
      </c>
      <c r="J218" t="e">
        <f t="shared" si="22"/>
        <v>#NUM!</v>
      </c>
      <c r="L218">
        <f>IF(Hoja1!$D$7='proyectos '!F218,B218,0)</f>
        <v>0</v>
      </c>
      <c r="M218">
        <f t="shared" si="26"/>
        <v>0</v>
      </c>
      <c r="N218" t="e">
        <f t="shared" si="24"/>
        <v>#NUM!</v>
      </c>
      <c r="O218" t="e">
        <f t="shared" si="25"/>
        <v>#NUM!</v>
      </c>
    </row>
    <row r="219" spans="2:15" ht="15">
      <c r="B219">
        <f t="shared" si="27"/>
        <v>0</v>
      </c>
      <c r="C219" s="50">
        <f>+'[1]PROYECTOS 4 BOLSA '!E228</f>
        <v>0</v>
      </c>
      <c r="D219" s="22">
        <f>+'[1]PROYECTOS 4 BOLSA '!D228</f>
        <v>0</v>
      </c>
      <c r="E219" s="48">
        <f>+'[1]PROYECTOS 4 BOLSA '!H228</f>
        <v>0</v>
      </c>
      <c r="F219" s="23">
        <f>+'[1]PROYECTOS 4 BOLSA '!K228</f>
        <v>0</v>
      </c>
      <c r="G219">
        <f t="shared" si="21"/>
        <v>0</v>
      </c>
      <c r="H219" s="49">
        <f>IF(Hoja1!$D$7='proyectos '!F219,IF(Hoja1!$D$9='proyectos '!C219,'proyectos '!D219,0),0)</f>
        <v>0</v>
      </c>
      <c r="I219" t="e">
        <f t="shared" si="23"/>
        <v>#NUM!</v>
      </c>
      <c r="J219" t="e">
        <f t="shared" si="22"/>
        <v>#NUM!</v>
      </c>
      <c r="L219">
        <f>IF(Hoja1!$D$7='proyectos '!F219,B219,0)</f>
        <v>0</v>
      </c>
      <c r="M219">
        <f t="shared" si="26"/>
        <v>0</v>
      </c>
      <c r="N219" t="e">
        <f t="shared" si="24"/>
        <v>#NUM!</v>
      </c>
      <c r="O219" t="e">
        <f t="shared" si="25"/>
        <v>#NUM!</v>
      </c>
    </row>
    <row r="220" spans="2:15" ht="15">
      <c r="B220">
        <f t="shared" si="27"/>
        <v>0</v>
      </c>
      <c r="C220" s="50">
        <f>+'[1]PROYECTOS 4 BOLSA '!E229</f>
        <v>0</v>
      </c>
      <c r="D220" s="22">
        <f>+'[1]PROYECTOS 4 BOLSA '!D229</f>
        <v>0</v>
      </c>
      <c r="E220" s="48">
        <f>+'[1]PROYECTOS 4 BOLSA '!H229</f>
        <v>0</v>
      </c>
      <c r="F220" s="23">
        <f>+'[1]PROYECTOS 4 BOLSA '!K229</f>
        <v>0</v>
      </c>
      <c r="G220">
        <f t="shared" si="21"/>
        <v>0</v>
      </c>
      <c r="H220" s="49">
        <f>IF(Hoja1!$D$7='proyectos '!F220,IF(Hoja1!$D$9='proyectos '!C220,'proyectos '!D220,0),0)</f>
        <v>0</v>
      </c>
      <c r="I220" t="e">
        <f t="shared" si="23"/>
        <v>#NUM!</v>
      </c>
      <c r="J220" t="e">
        <f t="shared" si="22"/>
        <v>#NUM!</v>
      </c>
      <c r="L220">
        <f>IF(Hoja1!$D$7='proyectos '!F220,B220,0)</f>
        <v>0</v>
      </c>
      <c r="M220">
        <f t="shared" si="26"/>
        <v>0</v>
      </c>
      <c r="N220" t="e">
        <f t="shared" si="24"/>
        <v>#NUM!</v>
      </c>
      <c r="O220" t="e">
        <f t="shared" si="25"/>
        <v>#NUM!</v>
      </c>
    </row>
    <row r="221" spans="2:15" ht="15">
      <c r="B221">
        <f t="shared" si="27"/>
        <v>0</v>
      </c>
      <c r="C221" s="50">
        <f>+'[1]PROYECTOS 4 BOLSA '!E230</f>
        <v>0</v>
      </c>
      <c r="D221" s="22">
        <f>+'[1]PROYECTOS 4 BOLSA '!D230</f>
        <v>0</v>
      </c>
      <c r="E221" s="48">
        <f>+'[1]PROYECTOS 4 BOLSA '!H230</f>
        <v>0</v>
      </c>
      <c r="F221" s="23">
        <f>+'[1]PROYECTOS 4 BOLSA '!K230</f>
        <v>0</v>
      </c>
      <c r="G221">
        <f t="shared" si="21"/>
        <v>0</v>
      </c>
      <c r="H221" s="49">
        <f>IF(Hoja1!$D$7='proyectos '!F221,IF(Hoja1!$D$9='proyectos '!C221,'proyectos '!D221,0),0)</f>
        <v>0</v>
      </c>
      <c r="I221" t="e">
        <f t="shared" si="23"/>
        <v>#NUM!</v>
      </c>
      <c r="J221" t="e">
        <f t="shared" si="22"/>
        <v>#NUM!</v>
      </c>
      <c r="L221">
        <f>IF(Hoja1!$D$7='proyectos '!F221,B221,0)</f>
        <v>0</v>
      </c>
      <c r="M221">
        <f t="shared" si="26"/>
        <v>0</v>
      </c>
      <c r="N221" t="e">
        <f t="shared" si="24"/>
        <v>#NUM!</v>
      </c>
      <c r="O221" t="e">
        <f t="shared" si="25"/>
        <v>#NUM!</v>
      </c>
    </row>
    <row r="222" spans="2:15" ht="15">
      <c r="B222">
        <f t="shared" si="27"/>
        <v>0</v>
      </c>
      <c r="C222" s="50">
        <f>+'[1]PROYECTOS 4 BOLSA '!E231</f>
        <v>0</v>
      </c>
      <c r="D222" s="22">
        <f>+'[1]PROYECTOS 4 BOLSA '!D231</f>
        <v>0</v>
      </c>
      <c r="E222" s="48">
        <f>+'[1]PROYECTOS 4 BOLSA '!H231</f>
        <v>0</v>
      </c>
      <c r="F222" s="23">
        <f>+'[1]PROYECTOS 4 BOLSA '!K231</f>
        <v>0</v>
      </c>
      <c r="G222">
        <f t="shared" si="21"/>
        <v>0</v>
      </c>
      <c r="H222" s="49">
        <f>IF(Hoja1!$D$7='proyectos '!F222,IF(Hoja1!$D$9='proyectos '!C222,'proyectos '!D222,0),0)</f>
        <v>0</v>
      </c>
      <c r="I222" t="e">
        <f t="shared" si="23"/>
        <v>#NUM!</v>
      </c>
      <c r="J222" t="e">
        <f t="shared" si="22"/>
        <v>#NUM!</v>
      </c>
      <c r="L222">
        <f>IF(Hoja1!$D$7='proyectos '!F222,B222,0)</f>
        <v>0</v>
      </c>
      <c r="M222">
        <f t="shared" si="26"/>
        <v>0</v>
      </c>
      <c r="N222" t="e">
        <f t="shared" si="24"/>
        <v>#NUM!</v>
      </c>
      <c r="O222" t="e">
        <f t="shared" si="25"/>
        <v>#NUM!</v>
      </c>
    </row>
    <row r="223" spans="2:15" ht="15">
      <c r="B223">
        <f t="shared" si="27"/>
        <v>0</v>
      </c>
      <c r="C223" s="50">
        <f>+'[1]PROYECTOS 4 BOLSA '!E232</f>
        <v>0</v>
      </c>
      <c r="D223" s="22">
        <f>+'[1]PROYECTOS 4 BOLSA '!D232</f>
        <v>0</v>
      </c>
      <c r="E223" s="48">
        <f>+'[1]PROYECTOS 4 BOLSA '!H232</f>
        <v>0</v>
      </c>
      <c r="F223" s="23">
        <f>+'[1]PROYECTOS 4 BOLSA '!K232</f>
        <v>0</v>
      </c>
      <c r="G223">
        <f t="shared" si="21"/>
        <v>0</v>
      </c>
      <c r="H223" s="49">
        <f>IF(Hoja1!$D$7='proyectos '!F223,IF(Hoja1!$D$9='proyectos '!C223,'proyectos '!D223,0),0)</f>
        <v>0</v>
      </c>
      <c r="I223" t="e">
        <f t="shared" si="23"/>
        <v>#NUM!</v>
      </c>
      <c r="J223" t="e">
        <f t="shared" si="22"/>
        <v>#NUM!</v>
      </c>
      <c r="L223">
        <f>IF(Hoja1!$D$7='proyectos '!F223,B223,0)</f>
        <v>0</v>
      </c>
      <c r="M223">
        <f t="shared" si="26"/>
        <v>0</v>
      </c>
      <c r="N223" t="e">
        <f t="shared" si="24"/>
        <v>#NUM!</v>
      </c>
      <c r="O223" t="e">
        <f t="shared" si="25"/>
        <v>#NUM!</v>
      </c>
    </row>
    <row r="224" spans="2:15" ht="15">
      <c r="B224">
        <f t="shared" si="27"/>
        <v>0</v>
      </c>
      <c r="C224" s="50">
        <f>+'[1]PROYECTOS 4 BOLSA '!E233</f>
        <v>0</v>
      </c>
      <c r="D224" s="22">
        <f>+'[1]PROYECTOS 4 BOLSA '!D233</f>
        <v>0</v>
      </c>
      <c r="E224" s="48">
        <f>+'[1]PROYECTOS 4 BOLSA '!H233</f>
        <v>0</v>
      </c>
      <c r="F224" s="23">
        <f>+'[1]PROYECTOS 4 BOLSA '!K233</f>
        <v>0</v>
      </c>
      <c r="G224">
        <f t="shared" si="21"/>
        <v>0</v>
      </c>
      <c r="H224" s="49">
        <f>IF(Hoja1!$D$7='proyectos '!F224,IF(Hoja1!$D$9='proyectos '!C224,'proyectos '!D224,0),0)</f>
        <v>0</v>
      </c>
      <c r="I224" t="e">
        <f t="shared" si="23"/>
        <v>#NUM!</v>
      </c>
      <c r="J224" t="e">
        <f t="shared" si="22"/>
        <v>#NUM!</v>
      </c>
      <c r="L224">
        <f>IF(Hoja1!$D$7='proyectos '!F224,B224,0)</f>
        <v>0</v>
      </c>
      <c r="M224">
        <f t="shared" si="26"/>
        <v>0</v>
      </c>
      <c r="N224" t="e">
        <f t="shared" si="24"/>
        <v>#NUM!</v>
      </c>
      <c r="O224" t="e">
        <f t="shared" si="25"/>
        <v>#NUM!</v>
      </c>
    </row>
    <row r="225" spans="2:15" ht="15">
      <c r="B225">
        <f t="shared" si="27"/>
        <v>0</v>
      </c>
      <c r="C225" s="50">
        <f>+'[1]PROYECTOS 4 BOLSA '!E234</f>
        <v>0</v>
      </c>
      <c r="D225" s="22">
        <f>+'[1]PROYECTOS 4 BOLSA '!D234</f>
        <v>0</v>
      </c>
      <c r="E225" s="48">
        <f>+'[1]PROYECTOS 4 BOLSA '!H234</f>
        <v>0</v>
      </c>
      <c r="F225" s="23">
        <f>+'[1]PROYECTOS 4 BOLSA '!K234</f>
        <v>0</v>
      </c>
      <c r="G225">
        <f t="shared" si="21"/>
        <v>0</v>
      </c>
      <c r="H225" s="49">
        <f>IF(Hoja1!$D$7='proyectos '!F225,IF(Hoja1!$D$9='proyectos '!C225,'proyectos '!D225,0),0)</f>
        <v>0</v>
      </c>
      <c r="I225" t="e">
        <f t="shared" si="23"/>
        <v>#NUM!</v>
      </c>
      <c r="J225" t="e">
        <f t="shared" si="22"/>
        <v>#NUM!</v>
      </c>
      <c r="L225">
        <f>IF(Hoja1!$D$7='proyectos '!F225,B225,0)</f>
        <v>0</v>
      </c>
      <c r="M225">
        <f t="shared" si="26"/>
        <v>0</v>
      </c>
      <c r="N225" t="e">
        <f t="shared" si="24"/>
        <v>#NUM!</v>
      </c>
      <c r="O225" t="e">
        <f t="shared" si="25"/>
        <v>#NUM!</v>
      </c>
    </row>
    <row r="226" spans="2:15" ht="15">
      <c r="B226">
        <f t="shared" si="27"/>
        <v>0</v>
      </c>
      <c r="C226" s="50">
        <f>+'[1]PROYECTOS 4 BOLSA '!E235</f>
        <v>0</v>
      </c>
      <c r="D226" s="22">
        <f>+'[1]PROYECTOS 4 BOLSA '!D235</f>
        <v>0</v>
      </c>
      <c r="E226" s="48">
        <f>+'[1]PROYECTOS 4 BOLSA '!H235</f>
        <v>0</v>
      </c>
      <c r="F226" s="23">
        <f>+'[1]PROYECTOS 4 BOLSA '!K235</f>
        <v>0</v>
      </c>
      <c r="G226">
        <f t="shared" si="21"/>
        <v>0</v>
      </c>
      <c r="H226" s="49">
        <f>IF(Hoja1!$D$7='proyectos '!F226,IF(Hoja1!$D$9='proyectos '!C226,'proyectos '!D226,0),0)</f>
        <v>0</v>
      </c>
      <c r="I226" t="e">
        <f t="shared" si="23"/>
        <v>#NUM!</v>
      </c>
      <c r="J226" t="e">
        <f t="shared" si="22"/>
        <v>#NUM!</v>
      </c>
      <c r="L226">
        <f>IF(Hoja1!$D$7='proyectos '!F226,B226,0)</f>
        <v>0</v>
      </c>
      <c r="M226">
        <f t="shared" si="26"/>
        <v>0</v>
      </c>
      <c r="N226" t="e">
        <f t="shared" si="24"/>
        <v>#NUM!</v>
      </c>
      <c r="O226" t="e">
        <f t="shared" si="25"/>
        <v>#NUM!</v>
      </c>
    </row>
    <row r="227" spans="2:15" ht="15">
      <c r="B227">
        <f t="shared" si="27"/>
        <v>0</v>
      </c>
      <c r="C227" s="50">
        <f>+'[1]PROYECTOS 4 BOLSA '!E236</f>
        <v>0</v>
      </c>
      <c r="D227" s="22">
        <f>+'[1]PROYECTOS 4 BOLSA '!D236</f>
        <v>0</v>
      </c>
      <c r="E227" s="48">
        <f>+'[1]PROYECTOS 4 BOLSA '!H236</f>
        <v>0</v>
      </c>
      <c r="F227" s="23">
        <f>+'[1]PROYECTOS 4 BOLSA '!K236</f>
        <v>0</v>
      </c>
      <c r="G227">
        <f t="shared" si="21"/>
        <v>0</v>
      </c>
      <c r="H227" s="49">
        <f>IF(Hoja1!$D$7='proyectos '!F227,IF(Hoja1!$D$9='proyectos '!C227,'proyectos '!D227,0),0)</f>
        <v>0</v>
      </c>
      <c r="I227" t="e">
        <f t="shared" si="23"/>
        <v>#NUM!</v>
      </c>
      <c r="J227" t="e">
        <f t="shared" si="22"/>
        <v>#NUM!</v>
      </c>
      <c r="L227">
        <f>IF(Hoja1!$D$7='proyectos '!F227,B227,0)</f>
        <v>0</v>
      </c>
      <c r="M227">
        <f t="shared" si="26"/>
        <v>0</v>
      </c>
      <c r="N227" t="e">
        <f t="shared" si="24"/>
        <v>#NUM!</v>
      </c>
      <c r="O227" t="e">
        <f t="shared" si="25"/>
        <v>#NUM!</v>
      </c>
    </row>
    <row r="228" spans="2:15" ht="15">
      <c r="B228">
        <f t="shared" si="27"/>
        <v>0</v>
      </c>
      <c r="C228" s="50">
        <f>+'[1]PROYECTOS 4 BOLSA '!E237</f>
        <v>0</v>
      </c>
      <c r="D228" s="22">
        <f>+'[1]PROYECTOS 4 BOLSA '!D237</f>
        <v>0</v>
      </c>
      <c r="E228" s="48">
        <f>+'[1]PROYECTOS 4 BOLSA '!H237</f>
        <v>0</v>
      </c>
      <c r="F228" s="23">
        <f>+'[1]PROYECTOS 4 BOLSA '!K237</f>
        <v>0</v>
      </c>
      <c r="G228">
        <f t="shared" si="21"/>
        <v>0</v>
      </c>
      <c r="H228" s="49">
        <f>IF(Hoja1!$D$7='proyectos '!F228,IF(Hoja1!$D$9='proyectos '!C228,'proyectos '!D228,0),0)</f>
        <v>0</v>
      </c>
      <c r="I228" t="e">
        <f t="shared" si="23"/>
        <v>#NUM!</v>
      </c>
      <c r="J228" t="e">
        <f t="shared" si="22"/>
        <v>#NUM!</v>
      </c>
      <c r="L228">
        <f>IF(Hoja1!$D$7='proyectos '!F228,B228,0)</f>
        <v>0</v>
      </c>
      <c r="M228">
        <f t="shared" si="26"/>
        <v>0</v>
      </c>
      <c r="N228" t="e">
        <f t="shared" si="24"/>
        <v>#NUM!</v>
      </c>
      <c r="O228" t="e">
        <f t="shared" si="25"/>
        <v>#NUM!</v>
      </c>
    </row>
    <row r="229" spans="2:15" ht="15">
      <c r="B229">
        <f t="shared" si="27"/>
        <v>0</v>
      </c>
      <c r="C229" s="50">
        <f>+'[1]PROYECTOS 4 BOLSA '!E238</f>
        <v>0</v>
      </c>
      <c r="D229" s="22">
        <f>+'[1]PROYECTOS 4 BOLSA '!D238</f>
        <v>0</v>
      </c>
      <c r="E229" s="48">
        <f>+'[1]PROYECTOS 4 BOLSA '!H238</f>
        <v>0</v>
      </c>
      <c r="F229" s="23">
        <f>+'[1]PROYECTOS 4 BOLSA '!K238</f>
        <v>0</v>
      </c>
      <c r="G229">
        <f t="shared" si="21"/>
        <v>0</v>
      </c>
      <c r="H229" s="49">
        <f>IF(Hoja1!$D$7='proyectos '!F229,IF(Hoja1!$D$9='proyectos '!C229,'proyectos '!D229,0),0)</f>
        <v>0</v>
      </c>
      <c r="I229" t="e">
        <f t="shared" si="23"/>
        <v>#NUM!</v>
      </c>
      <c r="J229" t="e">
        <f t="shared" si="22"/>
        <v>#NUM!</v>
      </c>
      <c r="L229">
        <f>IF(Hoja1!$D$7='proyectos '!F229,B229,0)</f>
        <v>0</v>
      </c>
      <c r="M229">
        <f t="shared" si="26"/>
        <v>0</v>
      </c>
      <c r="N229" t="e">
        <f t="shared" si="24"/>
        <v>#NUM!</v>
      </c>
      <c r="O229" t="e">
        <f t="shared" si="25"/>
        <v>#NUM!</v>
      </c>
    </row>
    <row r="230" spans="2:15" ht="15">
      <c r="B230">
        <f t="shared" si="27"/>
        <v>0</v>
      </c>
      <c r="C230" s="50">
        <f>+'[1]PROYECTOS 4 BOLSA '!E239</f>
        <v>0</v>
      </c>
      <c r="D230" s="22">
        <f>+'[1]PROYECTOS 4 BOLSA '!D239</f>
        <v>0</v>
      </c>
      <c r="E230" s="48">
        <f>+'[1]PROYECTOS 4 BOLSA '!H239</f>
        <v>0</v>
      </c>
      <c r="F230" s="23">
        <f>+'[1]PROYECTOS 4 BOLSA '!K239</f>
        <v>0</v>
      </c>
      <c r="G230">
        <f t="shared" si="21"/>
        <v>0</v>
      </c>
      <c r="H230" s="49">
        <f>IF(Hoja1!$D$7='proyectos '!F230,IF(Hoja1!$D$9='proyectos '!C230,'proyectos '!D230,0),0)</f>
        <v>0</v>
      </c>
      <c r="I230" t="e">
        <f t="shared" si="23"/>
        <v>#NUM!</v>
      </c>
      <c r="J230" t="e">
        <f t="shared" si="22"/>
        <v>#NUM!</v>
      </c>
      <c r="L230">
        <f>IF(Hoja1!$D$7='proyectos '!F230,B230,0)</f>
        <v>0</v>
      </c>
      <c r="M230">
        <f t="shared" si="26"/>
        <v>0</v>
      </c>
      <c r="N230" t="e">
        <f t="shared" si="24"/>
        <v>#NUM!</v>
      </c>
      <c r="O230" t="e">
        <f t="shared" si="25"/>
        <v>#NUM!</v>
      </c>
    </row>
    <row r="231" spans="2:15" ht="15">
      <c r="B231">
        <f t="shared" si="27"/>
        <v>0</v>
      </c>
      <c r="C231" s="50">
        <f>+'[1]PROYECTOS 4 BOLSA '!E240</f>
        <v>0</v>
      </c>
      <c r="D231" s="22">
        <f>+'[1]PROYECTOS 4 BOLSA '!D240</f>
        <v>0</v>
      </c>
      <c r="E231" s="48">
        <f>+'[1]PROYECTOS 4 BOLSA '!H240</f>
        <v>0</v>
      </c>
      <c r="F231" s="23">
        <f>+'[1]PROYECTOS 4 BOLSA '!K240</f>
        <v>0</v>
      </c>
      <c r="G231">
        <f t="shared" si="21"/>
        <v>0</v>
      </c>
      <c r="H231" s="49">
        <f>IF(Hoja1!$D$7='proyectos '!F231,IF(Hoja1!$D$9='proyectos '!C231,'proyectos '!D231,0),0)</f>
        <v>0</v>
      </c>
      <c r="I231" t="e">
        <f t="shared" si="23"/>
        <v>#NUM!</v>
      </c>
      <c r="J231" t="e">
        <f t="shared" si="22"/>
        <v>#NUM!</v>
      </c>
      <c r="L231">
        <f>IF(Hoja1!$D$7='proyectos '!F231,B231,0)</f>
        <v>0</v>
      </c>
      <c r="M231">
        <f t="shared" si="26"/>
        <v>0</v>
      </c>
      <c r="N231" t="e">
        <f t="shared" si="24"/>
        <v>#NUM!</v>
      </c>
      <c r="O231" t="e">
        <f t="shared" si="25"/>
        <v>#NUM!</v>
      </c>
    </row>
    <row r="232" spans="2:15" ht="15">
      <c r="B232">
        <f t="shared" si="27"/>
        <v>0</v>
      </c>
      <c r="C232" s="50">
        <f>+'[1]PROYECTOS 4 BOLSA '!E241</f>
        <v>0</v>
      </c>
      <c r="D232" s="22">
        <f>+'[1]PROYECTOS 4 BOLSA '!D241</f>
        <v>0</v>
      </c>
      <c r="E232" s="48">
        <f>+'[1]PROYECTOS 4 BOLSA '!H241</f>
        <v>0</v>
      </c>
      <c r="F232" s="23">
        <f>+'[1]PROYECTOS 4 BOLSA '!K241</f>
        <v>0</v>
      </c>
      <c r="G232">
        <f t="shared" si="21"/>
        <v>0</v>
      </c>
      <c r="H232" s="49">
        <f>IF(Hoja1!$D$7='proyectos '!F232,IF(Hoja1!$D$9='proyectos '!C232,'proyectos '!D232,0),0)</f>
        <v>0</v>
      </c>
      <c r="I232" t="e">
        <f t="shared" si="23"/>
        <v>#NUM!</v>
      </c>
      <c r="J232" t="e">
        <f t="shared" si="22"/>
        <v>#NUM!</v>
      </c>
      <c r="L232">
        <f>IF(Hoja1!$D$7='proyectos '!F232,B232,0)</f>
        <v>0</v>
      </c>
      <c r="M232">
        <f t="shared" si="26"/>
        <v>0</v>
      </c>
      <c r="N232" t="e">
        <f t="shared" si="24"/>
        <v>#NUM!</v>
      </c>
      <c r="O232" t="e">
        <f t="shared" si="25"/>
        <v>#NUM!</v>
      </c>
    </row>
    <row r="233" spans="2:15" ht="15">
      <c r="B233">
        <f t="shared" si="27"/>
        <v>0</v>
      </c>
      <c r="C233" s="50">
        <f>+'[1]PROYECTOS 4 BOLSA '!E242</f>
        <v>0</v>
      </c>
      <c r="D233" s="22">
        <f>+'[1]PROYECTOS 4 BOLSA '!D242</f>
        <v>0</v>
      </c>
      <c r="E233" s="48">
        <f>+'[1]PROYECTOS 4 BOLSA '!H242</f>
        <v>0</v>
      </c>
      <c r="F233" s="23">
        <f>+'[1]PROYECTOS 4 BOLSA '!K242</f>
        <v>0</v>
      </c>
      <c r="G233">
        <f t="shared" si="21"/>
        <v>0</v>
      </c>
      <c r="H233" s="49">
        <f>IF(Hoja1!$D$7='proyectos '!F233,IF(Hoja1!$D$9='proyectos '!C233,'proyectos '!D233,0),0)</f>
        <v>0</v>
      </c>
      <c r="I233" t="e">
        <f t="shared" si="23"/>
        <v>#NUM!</v>
      </c>
      <c r="J233" t="e">
        <f t="shared" si="22"/>
        <v>#NUM!</v>
      </c>
      <c r="L233">
        <f>IF(Hoja1!$D$7='proyectos '!F233,B233,0)</f>
        <v>0</v>
      </c>
      <c r="M233">
        <f t="shared" si="26"/>
        <v>0</v>
      </c>
      <c r="N233" t="e">
        <f t="shared" si="24"/>
        <v>#NUM!</v>
      </c>
      <c r="O233" t="e">
        <f t="shared" si="25"/>
        <v>#NUM!</v>
      </c>
    </row>
    <row r="234" spans="2:15" ht="15">
      <c r="B234">
        <f t="shared" si="27"/>
        <v>0</v>
      </c>
      <c r="C234" s="50">
        <f>+'[1]PROYECTOS 4 BOLSA '!E243</f>
        <v>0</v>
      </c>
      <c r="D234" s="22">
        <f>+'[1]PROYECTOS 4 BOLSA '!D243</f>
        <v>0</v>
      </c>
      <c r="E234" s="48">
        <f>+'[1]PROYECTOS 4 BOLSA '!H243</f>
        <v>0</v>
      </c>
      <c r="F234" s="23">
        <f>+'[1]PROYECTOS 4 BOLSA '!K243</f>
        <v>0</v>
      </c>
      <c r="G234">
        <f t="shared" si="21"/>
        <v>0</v>
      </c>
      <c r="H234" s="49">
        <f>IF(Hoja1!$D$7='proyectos '!F234,IF(Hoja1!$D$9='proyectos '!C234,'proyectos '!D234,0),0)</f>
        <v>0</v>
      </c>
      <c r="I234" t="e">
        <f t="shared" si="23"/>
        <v>#NUM!</v>
      </c>
      <c r="J234" t="e">
        <f t="shared" si="22"/>
        <v>#NUM!</v>
      </c>
      <c r="L234">
        <f>IF(Hoja1!$D$7='proyectos '!F234,B234,0)</f>
        <v>0</v>
      </c>
      <c r="M234">
        <f t="shared" si="26"/>
        <v>0</v>
      </c>
      <c r="N234" t="e">
        <f t="shared" si="24"/>
        <v>#NUM!</v>
      </c>
      <c r="O234" t="e">
        <f t="shared" si="25"/>
        <v>#NUM!</v>
      </c>
    </row>
    <row r="235" spans="2:15" ht="15">
      <c r="B235">
        <f t="shared" si="27"/>
        <v>0</v>
      </c>
      <c r="C235" s="50">
        <f>+'[1]PROYECTOS 4 BOLSA '!E244</f>
        <v>0</v>
      </c>
      <c r="D235" s="22">
        <f>+'[1]PROYECTOS 4 BOLSA '!D244</f>
        <v>0</v>
      </c>
      <c r="E235" s="48">
        <f>+'[1]PROYECTOS 4 BOLSA '!H244</f>
        <v>0</v>
      </c>
      <c r="F235" s="23">
        <f>+'[1]PROYECTOS 4 BOLSA '!K244</f>
        <v>0</v>
      </c>
      <c r="G235">
        <f t="shared" si="21"/>
        <v>0</v>
      </c>
      <c r="H235" s="49">
        <f>IF(Hoja1!$D$7='proyectos '!F235,IF(Hoja1!$D$9='proyectos '!C235,'proyectos '!D235,0),0)</f>
        <v>0</v>
      </c>
      <c r="I235" t="e">
        <f t="shared" si="23"/>
        <v>#NUM!</v>
      </c>
      <c r="J235" t="e">
        <f t="shared" si="22"/>
        <v>#NUM!</v>
      </c>
      <c r="L235">
        <f>IF(Hoja1!$D$7='proyectos '!F235,B235,0)</f>
        <v>0</v>
      </c>
      <c r="M235">
        <f t="shared" si="26"/>
        <v>0</v>
      </c>
      <c r="N235" t="e">
        <f t="shared" si="24"/>
        <v>#NUM!</v>
      </c>
      <c r="O235" t="e">
        <f t="shared" si="25"/>
        <v>#NUM!</v>
      </c>
    </row>
    <row r="236" spans="2:15" ht="15">
      <c r="B236">
        <f t="shared" si="27"/>
        <v>0</v>
      </c>
      <c r="C236" s="50">
        <f>+'[1]PROYECTOS 4 BOLSA '!E245</f>
        <v>0</v>
      </c>
      <c r="D236" s="22">
        <f>+'[1]PROYECTOS 4 BOLSA '!D245</f>
        <v>0</v>
      </c>
      <c r="E236" s="48">
        <f>+'[1]PROYECTOS 4 BOLSA '!H245</f>
        <v>0</v>
      </c>
      <c r="F236" s="23">
        <f>+'[1]PROYECTOS 4 BOLSA '!K245</f>
        <v>0</v>
      </c>
      <c r="G236">
        <f t="shared" si="21"/>
        <v>0</v>
      </c>
      <c r="H236" s="49">
        <f>IF(Hoja1!$D$7='proyectos '!F236,IF(Hoja1!$D$9='proyectos '!C236,'proyectos '!D236,0),0)</f>
        <v>0</v>
      </c>
      <c r="I236" t="e">
        <f t="shared" si="23"/>
        <v>#NUM!</v>
      </c>
      <c r="J236" t="e">
        <f t="shared" si="22"/>
        <v>#NUM!</v>
      </c>
      <c r="L236">
        <f>IF(Hoja1!$D$7='proyectos '!F236,B236,0)</f>
        <v>0</v>
      </c>
      <c r="M236">
        <f t="shared" si="26"/>
        <v>0</v>
      </c>
      <c r="N236" t="e">
        <f t="shared" si="24"/>
        <v>#NUM!</v>
      </c>
      <c r="O236" t="e">
        <f t="shared" si="25"/>
        <v>#NUM!</v>
      </c>
    </row>
    <row r="237" spans="2:15" ht="15">
      <c r="B237">
        <f t="shared" si="27"/>
        <v>0</v>
      </c>
      <c r="C237" s="50">
        <f>+'[1]PROYECTOS 4 BOLSA '!E246</f>
        <v>0</v>
      </c>
      <c r="D237" s="22">
        <f>+'[1]PROYECTOS 4 BOLSA '!D246</f>
        <v>0</v>
      </c>
      <c r="E237" s="48">
        <f>+'[1]PROYECTOS 4 BOLSA '!H246</f>
        <v>0</v>
      </c>
      <c r="F237" s="23">
        <f>+'[1]PROYECTOS 4 BOLSA '!K246</f>
        <v>0</v>
      </c>
      <c r="G237">
        <f t="shared" si="21"/>
        <v>0</v>
      </c>
      <c r="H237" s="49">
        <f>IF(Hoja1!$D$7='proyectos '!F237,IF(Hoja1!$D$9='proyectos '!C237,'proyectos '!D237,0),0)</f>
        <v>0</v>
      </c>
      <c r="I237" t="e">
        <f t="shared" si="23"/>
        <v>#NUM!</v>
      </c>
      <c r="J237" t="e">
        <f t="shared" si="22"/>
        <v>#NUM!</v>
      </c>
      <c r="L237">
        <f>IF(Hoja1!$D$7='proyectos '!F237,B237,0)</f>
        <v>0</v>
      </c>
      <c r="M237">
        <f t="shared" si="26"/>
        <v>0</v>
      </c>
      <c r="N237" t="e">
        <f t="shared" si="24"/>
        <v>#NUM!</v>
      </c>
      <c r="O237" t="e">
        <f t="shared" si="25"/>
        <v>#NUM!</v>
      </c>
    </row>
    <row r="238" spans="2:15" ht="15">
      <c r="B238">
        <f t="shared" si="27"/>
        <v>0</v>
      </c>
      <c r="C238" s="50">
        <f>+'[1]PROYECTOS 4 BOLSA '!E247</f>
        <v>0</v>
      </c>
      <c r="D238" s="22">
        <f>+'[1]PROYECTOS 4 BOLSA '!D247</f>
        <v>0</v>
      </c>
      <c r="E238" s="48">
        <f>+'[1]PROYECTOS 4 BOLSA '!H247</f>
        <v>0</v>
      </c>
      <c r="F238" s="23">
        <f>+'[1]PROYECTOS 4 BOLSA '!K247</f>
        <v>0</v>
      </c>
      <c r="G238">
        <f t="shared" si="21"/>
        <v>0</v>
      </c>
      <c r="H238" s="49">
        <f>IF(Hoja1!$D$7='proyectos '!F238,IF(Hoja1!$D$9='proyectos '!C238,'proyectos '!D238,0),0)</f>
        <v>0</v>
      </c>
      <c r="I238" t="e">
        <f t="shared" si="23"/>
        <v>#NUM!</v>
      </c>
      <c r="J238" t="e">
        <f t="shared" si="22"/>
        <v>#NUM!</v>
      </c>
      <c r="L238">
        <f>IF(Hoja1!$D$7='proyectos '!F238,B238,0)</f>
        <v>0</v>
      </c>
      <c r="M238">
        <f t="shared" si="26"/>
        <v>0</v>
      </c>
      <c r="N238" t="e">
        <f t="shared" si="24"/>
        <v>#NUM!</v>
      </c>
      <c r="O238" t="e">
        <f t="shared" si="25"/>
        <v>#NUM!</v>
      </c>
    </row>
    <row r="239" spans="2:15" ht="15">
      <c r="B239">
        <f t="shared" si="27"/>
        <v>0</v>
      </c>
      <c r="C239" s="50">
        <f>+'[1]PROYECTOS 4 BOLSA '!E248</f>
        <v>0</v>
      </c>
      <c r="D239" s="22">
        <f>+'[1]PROYECTOS 4 BOLSA '!D248</f>
        <v>0</v>
      </c>
      <c r="E239" s="48">
        <f>+'[1]PROYECTOS 4 BOLSA '!H248</f>
        <v>0</v>
      </c>
      <c r="F239" s="23">
        <f>+'[1]PROYECTOS 4 BOLSA '!K248</f>
        <v>0</v>
      </c>
      <c r="G239">
        <f t="shared" si="21"/>
        <v>0</v>
      </c>
      <c r="H239" s="49">
        <f>IF(Hoja1!$D$7='proyectos '!F239,IF(Hoja1!$D$9='proyectos '!C239,'proyectos '!D239,0),0)</f>
        <v>0</v>
      </c>
      <c r="I239" t="e">
        <f t="shared" si="23"/>
        <v>#NUM!</v>
      </c>
      <c r="J239" t="e">
        <f t="shared" si="22"/>
        <v>#NUM!</v>
      </c>
      <c r="L239">
        <f>IF(Hoja1!$D$7='proyectos '!F239,B239,0)</f>
        <v>0</v>
      </c>
      <c r="M239">
        <f t="shared" si="26"/>
        <v>0</v>
      </c>
      <c r="N239" t="e">
        <f t="shared" si="24"/>
        <v>#NUM!</v>
      </c>
      <c r="O239" t="e">
        <f t="shared" si="25"/>
        <v>#NUM!</v>
      </c>
    </row>
    <row r="240" spans="2:15" ht="15">
      <c r="B240">
        <f t="shared" si="27"/>
        <v>0</v>
      </c>
      <c r="C240" s="50">
        <f>+'[1]PROYECTOS 4 BOLSA '!E249</f>
        <v>0</v>
      </c>
      <c r="D240" s="22">
        <f>+'[1]PROYECTOS 4 BOLSA '!D249</f>
        <v>0</v>
      </c>
      <c r="E240" s="48">
        <f>+'[1]PROYECTOS 4 BOLSA '!H249</f>
        <v>0</v>
      </c>
      <c r="F240" s="23">
        <f>+'[1]PROYECTOS 4 BOLSA '!K249</f>
        <v>0</v>
      </c>
      <c r="G240">
        <f t="shared" si="21"/>
        <v>0</v>
      </c>
      <c r="H240" s="49">
        <f>IF(Hoja1!$D$7='proyectos '!F240,IF(Hoja1!$D$9='proyectos '!C240,'proyectos '!D240,0),0)</f>
        <v>0</v>
      </c>
      <c r="I240" t="e">
        <f t="shared" si="23"/>
        <v>#NUM!</v>
      </c>
      <c r="J240" t="e">
        <f t="shared" si="22"/>
        <v>#NUM!</v>
      </c>
      <c r="L240">
        <f>IF(Hoja1!$D$7='proyectos '!F240,B240,0)</f>
        <v>0</v>
      </c>
      <c r="M240">
        <f t="shared" si="26"/>
        <v>0</v>
      </c>
      <c r="N240" t="e">
        <f t="shared" si="24"/>
        <v>#NUM!</v>
      </c>
      <c r="O240" t="e">
        <f t="shared" si="25"/>
        <v>#NUM!</v>
      </c>
    </row>
    <row r="241" spans="2:15" ht="15">
      <c r="B241">
        <f t="shared" si="27"/>
        <v>0</v>
      </c>
      <c r="C241" s="50">
        <f>+'[1]PROYECTOS 4 BOLSA '!E250</f>
        <v>0</v>
      </c>
      <c r="D241" s="22">
        <f>+'[1]PROYECTOS 4 BOLSA '!D250</f>
        <v>0</v>
      </c>
      <c r="E241" s="48">
        <f>+'[1]PROYECTOS 4 BOLSA '!H250</f>
        <v>0</v>
      </c>
      <c r="F241" s="23">
        <f>+'[1]PROYECTOS 4 BOLSA '!K250</f>
        <v>0</v>
      </c>
      <c r="G241">
        <f t="shared" si="21"/>
        <v>0</v>
      </c>
      <c r="H241" s="49">
        <f>IF(Hoja1!$D$7='proyectos '!F241,IF(Hoja1!$D$9='proyectos '!C241,'proyectos '!D241,0),0)</f>
        <v>0</v>
      </c>
      <c r="I241" t="e">
        <f t="shared" si="23"/>
        <v>#NUM!</v>
      </c>
      <c r="J241" t="e">
        <f t="shared" si="22"/>
        <v>#NUM!</v>
      </c>
      <c r="L241">
        <f>IF(Hoja1!$D$7='proyectos '!F241,B241,0)</f>
        <v>0</v>
      </c>
      <c r="M241">
        <f t="shared" si="26"/>
        <v>0</v>
      </c>
      <c r="N241" t="e">
        <f t="shared" si="24"/>
        <v>#NUM!</v>
      </c>
      <c r="O241" t="e">
        <f t="shared" si="25"/>
        <v>#NUM!</v>
      </c>
    </row>
    <row r="242" spans="2:15" ht="15">
      <c r="B242">
        <f t="shared" si="27"/>
        <v>0</v>
      </c>
      <c r="C242" s="50">
        <f>+'[1]PROYECTOS 4 BOLSA '!E251</f>
        <v>0</v>
      </c>
      <c r="D242" s="22">
        <f>+'[1]PROYECTOS 4 BOLSA '!D251</f>
        <v>0</v>
      </c>
      <c r="E242" s="48">
        <f>+'[1]PROYECTOS 4 BOLSA '!H251</f>
        <v>0</v>
      </c>
      <c r="F242" s="23">
        <f>+'[1]PROYECTOS 4 BOLSA '!K251</f>
        <v>0</v>
      </c>
      <c r="G242">
        <f t="shared" si="21"/>
        <v>0</v>
      </c>
      <c r="H242" s="49">
        <f>IF(Hoja1!$D$7='proyectos '!F242,IF(Hoja1!$D$9='proyectos '!C242,'proyectos '!D242,0),0)</f>
        <v>0</v>
      </c>
      <c r="I242" t="e">
        <f t="shared" si="23"/>
        <v>#NUM!</v>
      </c>
      <c r="J242" t="e">
        <f t="shared" si="22"/>
        <v>#NUM!</v>
      </c>
      <c r="L242">
        <f>IF(Hoja1!$D$7='proyectos '!F242,B242,0)</f>
        <v>0</v>
      </c>
      <c r="M242">
        <f t="shared" si="26"/>
        <v>0</v>
      </c>
      <c r="N242" t="e">
        <f t="shared" si="24"/>
        <v>#NUM!</v>
      </c>
      <c r="O242" t="e">
        <f t="shared" si="25"/>
        <v>#NUM!</v>
      </c>
    </row>
    <row r="243" spans="2:15" ht="15">
      <c r="B243">
        <f t="shared" si="27"/>
        <v>0</v>
      </c>
      <c r="C243" s="50">
        <f>+'[1]PROYECTOS 4 BOLSA '!E252</f>
        <v>0</v>
      </c>
      <c r="D243" s="22">
        <f>+'[1]PROYECTOS 4 BOLSA '!D252</f>
        <v>0</v>
      </c>
      <c r="E243" s="48">
        <f>+'[1]PROYECTOS 4 BOLSA '!H252</f>
        <v>0</v>
      </c>
      <c r="F243" s="23">
        <f>+'[1]PROYECTOS 4 BOLSA '!K252</f>
        <v>0</v>
      </c>
      <c r="G243">
        <f t="shared" si="21"/>
        <v>0</v>
      </c>
      <c r="H243" s="49">
        <f>IF(Hoja1!$D$7='proyectos '!F243,IF(Hoja1!$D$9='proyectos '!C243,'proyectos '!D243,0),0)</f>
        <v>0</v>
      </c>
      <c r="I243" t="e">
        <f t="shared" si="23"/>
        <v>#NUM!</v>
      </c>
      <c r="J243" t="e">
        <f t="shared" si="22"/>
        <v>#NUM!</v>
      </c>
      <c r="L243">
        <f>IF(Hoja1!$D$7='proyectos '!F243,B243,0)</f>
        <v>0</v>
      </c>
      <c r="M243">
        <f t="shared" si="26"/>
        <v>0</v>
      </c>
      <c r="N243" t="e">
        <f t="shared" si="24"/>
        <v>#NUM!</v>
      </c>
      <c r="O243" t="e">
        <f t="shared" si="25"/>
        <v>#NUM!</v>
      </c>
    </row>
    <row r="244" spans="2:15" ht="15">
      <c r="B244">
        <f t="shared" si="27"/>
        <v>0</v>
      </c>
      <c r="C244" s="50">
        <f>+'[1]PROYECTOS 4 BOLSA '!E253</f>
        <v>0</v>
      </c>
      <c r="D244" s="22">
        <f>+'[1]PROYECTOS 4 BOLSA '!D253</f>
        <v>0</v>
      </c>
      <c r="E244" s="48">
        <f>+'[1]PROYECTOS 4 BOLSA '!H253</f>
        <v>0</v>
      </c>
      <c r="F244" s="23">
        <f>+'[1]PROYECTOS 4 BOLSA '!K253</f>
        <v>0</v>
      </c>
      <c r="G244">
        <f t="shared" si="21"/>
        <v>0</v>
      </c>
      <c r="H244" s="49">
        <f>IF(Hoja1!$D$7='proyectos '!F244,IF(Hoja1!$D$9='proyectos '!C244,'proyectos '!D244,0),0)</f>
        <v>0</v>
      </c>
      <c r="I244" t="e">
        <f t="shared" si="23"/>
        <v>#NUM!</v>
      </c>
      <c r="J244" t="e">
        <f t="shared" si="22"/>
        <v>#NUM!</v>
      </c>
      <c r="L244">
        <f>IF(Hoja1!$D$7='proyectos '!F244,B244,0)</f>
        <v>0</v>
      </c>
      <c r="M244">
        <f t="shared" si="26"/>
        <v>0</v>
      </c>
      <c r="N244" t="e">
        <f t="shared" si="24"/>
        <v>#NUM!</v>
      </c>
      <c r="O244" t="e">
        <f t="shared" si="25"/>
        <v>#NUM!</v>
      </c>
    </row>
    <row r="245" spans="2:15" ht="15">
      <c r="B245">
        <f t="shared" si="27"/>
        <v>0</v>
      </c>
      <c r="C245" s="50">
        <f>+'[1]PROYECTOS 4 BOLSA '!E254</f>
        <v>0</v>
      </c>
      <c r="D245" s="22">
        <f>+'[1]PROYECTOS 4 BOLSA '!D254</f>
        <v>0</v>
      </c>
      <c r="E245" s="48">
        <f>+'[1]PROYECTOS 4 BOLSA '!H254</f>
        <v>0</v>
      </c>
      <c r="F245" s="23">
        <f>+'[1]PROYECTOS 4 BOLSA '!K254</f>
        <v>0</v>
      </c>
      <c r="G245">
        <f t="shared" si="21"/>
        <v>0</v>
      </c>
      <c r="H245" s="49">
        <f>IF(Hoja1!$D$7='proyectos '!F245,IF(Hoja1!$D$9='proyectos '!C245,'proyectos '!D245,0),0)</f>
        <v>0</v>
      </c>
      <c r="I245" t="e">
        <f t="shared" si="23"/>
        <v>#NUM!</v>
      </c>
      <c r="J245" t="e">
        <f t="shared" si="22"/>
        <v>#NUM!</v>
      </c>
      <c r="L245">
        <f>IF(Hoja1!$D$7='proyectos '!F245,B245,0)</f>
        <v>0</v>
      </c>
      <c r="M245">
        <f t="shared" si="26"/>
        <v>0</v>
      </c>
      <c r="N245" t="e">
        <f t="shared" si="24"/>
        <v>#NUM!</v>
      </c>
      <c r="O245" t="e">
        <f t="shared" si="25"/>
        <v>#NUM!</v>
      </c>
    </row>
    <row r="246" spans="2:15" ht="15">
      <c r="B246">
        <f t="shared" si="27"/>
        <v>0</v>
      </c>
      <c r="C246" s="50">
        <f>+'[1]PROYECTOS 4 BOLSA '!E255</f>
        <v>0</v>
      </c>
      <c r="D246" s="22">
        <f>+'[1]PROYECTOS 4 BOLSA '!D255</f>
        <v>0</v>
      </c>
      <c r="E246" s="48">
        <f>+'[1]PROYECTOS 4 BOLSA '!H255</f>
        <v>0</v>
      </c>
      <c r="F246" s="23">
        <f>+'[1]PROYECTOS 4 BOLSA '!K255</f>
        <v>0</v>
      </c>
      <c r="G246">
        <f t="shared" si="21"/>
        <v>0</v>
      </c>
      <c r="H246" s="49">
        <f>IF(Hoja1!$D$7='proyectos '!F246,IF(Hoja1!$D$9='proyectos '!C246,'proyectos '!D246,0),0)</f>
        <v>0</v>
      </c>
      <c r="I246" t="e">
        <f t="shared" si="23"/>
        <v>#NUM!</v>
      </c>
      <c r="J246" t="e">
        <f t="shared" si="22"/>
        <v>#NUM!</v>
      </c>
      <c r="L246">
        <f>IF(Hoja1!$D$7='proyectos '!F246,B246,0)</f>
        <v>0</v>
      </c>
      <c r="M246">
        <f t="shared" si="26"/>
        <v>0</v>
      </c>
      <c r="N246" t="e">
        <f t="shared" si="24"/>
        <v>#NUM!</v>
      </c>
      <c r="O246" t="e">
        <f t="shared" si="25"/>
        <v>#NUM!</v>
      </c>
    </row>
    <row r="247" spans="2:15" ht="15">
      <c r="B247">
        <f t="shared" si="27"/>
        <v>0</v>
      </c>
      <c r="C247" s="50">
        <f>+'[1]PROYECTOS 4 BOLSA '!E256</f>
        <v>0</v>
      </c>
      <c r="D247" s="22">
        <f>+'[1]PROYECTOS 4 BOLSA '!D256</f>
        <v>0</v>
      </c>
      <c r="E247" s="48">
        <f>+'[1]PROYECTOS 4 BOLSA '!H256</f>
        <v>0</v>
      </c>
      <c r="F247" s="23">
        <f>+'[1]PROYECTOS 4 BOLSA '!K256</f>
        <v>0</v>
      </c>
      <c r="G247">
        <f t="shared" si="21"/>
        <v>0</v>
      </c>
      <c r="H247" s="49">
        <f>IF(Hoja1!$D$7='proyectos '!F247,IF(Hoja1!$D$9='proyectos '!C247,'proyectos '!D247,0),0)</f>
        <v>0</v>
      </c>
      <c r="I247" t="e">
        <f t="shared" si="23"/>
        <v>#NUM!</v>
      </c>
      <c r="J247" t="e">
        <f t="shared" si="22"/>
        <v>#NUM!</v>
      </c>
      <c r="L247">
        <f>IF(Hoja1!$D$7='proyectos '!F247,B247,0)</f>
        <v>0</v>
      </c>
      <c r="M247">
        <f t="shared" si="26"/>
        <v>0</v>
      </c>
      <c r="N247" t="e">
        <f t="shared" si="24"/>
        <v>#NUM!</v>
      </c>
      <c r="O247" t="e">
        <f t="shared" si="25"/>
        <v>#NUM!</v>
      </c>
    </row>
    <row r="248" spans="2:15" ht="15">
      <c r="B248">
        <f t="shared" si="27"/>
        <v>0</v>
      </c>
      <c r="C248" s="50">
        <f>+'[1]PROYECTOS 4 BOLSA '!E257</f>
        <v>0</v>
      </c>
      <c r="D248" s="22">
        <f>+'[1]PROYECTOS 4 BOLSA '!D257</f>
        <v>0</v>
      </c>
      <c r="E248" s="48">
        <f>+'[1]PROYECTOS 4 BOLSA '!H257</f>
        <v>0</v>
      </c>
      <c r="F248" s="23">
        <f>+'[1]PROYECTOS 4 BOLSA '!K257</f>
        <v>0</v>
      </c>
      <c r="G248">
        <f t="shared" si="21"/>
        <v>0</v>
      </c>
      <c r="H248" s="49">
        <f>IF(Hoja1!$D$7='proyectos '!F248,IF(Hoja1!$D$9='proyectos '!C248,'proyectos '!D248,0),0)</f>
        <v>0</v>
      </c>
      <c r="I248" t="e">
        <f t="shared" si="23"/>
        <v>#NUM!</v>
      </c>
      <c r="J248" t="e">
        <f t="shared" si="22"/>
        <v>#NUM!</v>
      </c>
      <c r="L248">
        <f>IF(Hoja1!$D$7='proyectos '!F248,B248,0)</f>
        <v>0</v>
      </c>
      <c r="M248">
        <f t="shared" si="26"/>
        <v>0</v>
      </c>
      <c r="N248" t="e">
        <f t="shared" si="24"/>
        <v>#NUM!</v>
      </c>
      <c r="O248" t="e">
        <f t="shared" si="25"/>
        <v>#NUM!</v>
      </c>
    </row>
    <row r="249" spans="2:15" ht="15">
      <c r="B249">
        <f t="shared" si="27"/>
        <v>0</v>
      </c>
      <c r="C249" s="50">
        <f>+'[1]PROYECTOS 4 BOLSA '!E258</f>
        <v>0</v>
      </c>
      <c r="D249" s="22">
        <f>+'[1]PROYECTOS 4 BOLSA '!D258</f>
        <v>0</v>
      </c>
      <c r="E249" s="48">
        <f>+'[1]PROYECTOS 4 BOLSA '!H258</f>
        <v>0</v>
      </c>
      <c r="F249" s="23">
        <f>+'[1]PROYECTOS 4 BOLSA '!K258</f>
        <v>0</v>
      </c>
      <c r="G249">
        <f t="shared" si="21"/>
        <v>0</v>
      </c>
      <c r="H249" s="49">
        <f>IF(Hoja1!$D$7='proyectos '!F249,IF(Hoja1!$D$9='proyectos '!C249,'proyectos '!D249,0),0)</f>
        <v>0</v>
      </c>
      <c r="I249" t="e">
        <f t="shared" si="23"/>
        <v>#NUM!</v>
      </c>
      <c r="J249" t="e">
        <f t="shared" si="22"/>
        <v>#NUM!</v>
      </c>
      <c r="L249">
        <f>IF(Hoja1!$D$7='proyectos '!F249,B249,0)</f>
        <v>0</v>
      </c>
      <c r="M249">
        <f t="shared" si="26"/>
        <v>0</v>
      </c>
      <c r="N249" t="e">
        <f t="shared" si="24"/>
        <v>#NUM!</v>
      </c>
      <c r="O249" t="e">
        <f t="shared" si="25"/>
        <v>#NUM!</v>
      </c>
    </row>
    <row r="250" spans="2:15" ht="15">
      <c r="B250">
        <f t="shared" si="27"/>
        <v>0</v>
      </c>
      <c r="C250" s="50">
        <f>+'[1]PROYECTOS 4 BOLSA '!E259</f>
        <v>0</v>
      </c>
      <c r="D250" s="22">
        <f>+'[1]PROYECTOS 4 BOLSA '!D259</f>
        <v>0</v>
      </c>
      <c r="E250" s="48">
        <f>+'[1]PROYECTOS 4 BOLSA '!H259</f>
        <v>0</v>
      </c>
      <c r="F250" s="23">
        <f>+'[1]PROYECTOS 4 BOLSA '!K259</f>
        <v>0</v>
      </c>
      <c r="G250">
        <f t="shared" si="21"/>
        <v>0</v>
      </c>
      <c r="H250" s="49">
        <f>IF(Hoja1!$D$7='proyectos '!F250,IF(Hoja1!$D$9='proyectos '!C250,'proyectos '!D250,0),0)</f>
        <v>0</v>
      </c>
      <c r="I250" t="e">
        <f t="shared" si="23"/>
        <v>#NUM!</v>
      </c>
      <c r="J250" t="e">
        <f t="shared" si="22"/>
        <v>#NUM!</v>
      </c>
      <c r="L250">
        <f>IF(Hoja1!$D$7='proyectos '!F250,B250,0)</f>
        <v>0</v>
      </c>
      <c r="M250">
        <f t="shared" si="26"/>
        <v>0</v>
      </c>
      <c r="N250" t="e">
        <f t="shared" si="24"/>
        <v>#NUM!</v>
      </c>
      <c r="O250" t="e">
        <f t="shared" si="25"/>
        <v>#NUM!</v>
      </c>
    </row>
    <row r="251" spans="2:15" ht="15">
      <c r="B251">
        <f t="shared" si="27"/>
        <v>0</v>
      </c>
      <c r="C251" s="50">
        <f>+'[1]PROYECTOS 4 BOLSA '!E260</f>
        <v>0</v>
      </c>
      <c r="D251" s="22">
        <f>+'[1]PROYECTOS 4 BOLSA '!D260</f>
        <v>0</v>
      </c>
      <c r="E251" s="48">
        <f>+'[1]PROYECTOS 4 BOLSA '!H260</f>
        <v>0</v>
      </c>
      <c r="F251" s="23">
        <f>+'[1]PROYECTOS 4 BOLSA '!K260</f>
        <v>0</v>
      </c>
      <c r="G251">
        <f t="shared" si="21"/>
        <v>0</v>
      </c>
      <c r="H251" s="49">
        <f>IF(Hoja1!$D$7='proyectos '!F251,IF(Hoja1!$D$9='proyectos '!C251,'proyectos '!D251,0),0)</f>
        <v>0</v>
      </c>
      <c r="I251" t="e">
        <f t="shared" si="23"/>
        <v>#NUM!</v>
      </c>
      <c r="J251" t="e">
        <f t="shared" si="22"/>
        <v>#NUM!</v>
      </c>
      <c r="L251">
        <f>IF(Hoja1!$D$7='proyectos '!F251,B251,0)</f>
        <v>0</v>
      </c>
      <c r="M251">
        <f t="shared" si="26"/>
        <v>0</v>
      </c>
      <c r="N251" t="e">
        <f t="shared" si="24"/>
        <v>#NUM!</v>
      </c>
      <c r="O251" t="e">
        <f t="shared" si="25"/>
        <v>#NUM!</v>
      </c>
    </row>
    <row r="252" spans="2:15" ht="15">
      <c r="B252">
        <f t="shared" si="27"/>
        <v>0</v>
      </c>
      <c r="C252" s="50">
        <f>+'[1]PROYECTOS 4 BOLSA '!E261</f>
        <v>0</v>
      </c>
      <c r="D252" s="22">
        <f>+'[1]PROYECTOS 4 BOLSA '!D261</f>
        <v>0</v>
      </c>
      <c r="E252" s="48">
        <f>+'[1]PROYECTOS 4 BOLSA '!H261</f>
        <v>0</v>
      </c>
      <c r="F252" s="23">
        <f>+'[1]PROYECTOS 4 BOLSA '!K261</f>
        <v>0</v>
      </c>
      <c r="G252">
        <f t="shared" si="21"/>
        <v>0</v>
      </c>
      <c r="H252" s="49">
        <f>IF(Hoja1!$D$7='proyectos '!F252,IF(Hoja1!$D$9='proyectos '!C252,'proyectos '!D252,0),0)</f>
        <v>0</v>
      </c>
      <c r="I252" t="e">
        <f t="shared" si="23"/>
        <v>#NUM!</v>
      </c>
      <c r="J252" t="e">
        <f t="shared" si="22"/>
        <v>#NUM!</v>
      </c>
      <c r="L252">
        <f>IF(Hoja1!$D$7='proyectos '!F252,B252,0)</f>
        <v>0</v>
      </c>
      <c r="M252">
        <f t="shared" si="26"/>
        <v>0</v>
      </c>
      <c r="N252" t="e">
        <f t="shared" si="24"/>
        <v>#NUM!</v>
      </c>
      <c r="O252" t="e">
        <f t="shared" si="25"/>
        <v>#NUM!</v>
      </c>
    </row>
    <row r="253" spans="2:15" ht="15">
      <c r="B253">
        <f t="shared" si="27"/>
        <v>0</v>
      </c>
      <c r="C253" s="50">
        <f>+'[1]PROYECTOS 4 BOLSA '!E262</f>
        <v>0</v>
      </c>
      <c r="D253" s="22">
        <f>+'[1]PROYECTOS 4 BOLSA '!D262</f>
        <v>0</v>
      </c>
      <c r="E253" s="48">
        <f>+'[1]PROYECTOS 4 BOLSA '!H262</f>
        <v>0</v>
      </c>
      <c r="F253" s="23">
        <f>+'[1]PROYECTOS 4 BOLSA '!K262</f>
        <v>0</v>
      </c>
      <c r="G253">
        <f t="shared" si="21"/>
        <v>0</v>
      </c>
      <c r="H253" s="49">
        <f>IF(Hoja1!$D$7='proyectos '!F253,IF(Hoja1!$D$9='proyectos '!C253,'proyectos '!D253,0),0)</f>
        <v>0</v>
      </c>
      <c r="I253" t="e">
        <f t="shared" si="23"/>
        <v>#NUM!</v>
      </c>
      <c r="J253" t="e">
        <f t="shared" si="22"/>
        <v>#NUM!</v>
      </c>
      <c r="L253">
        <f>IF(Hoja1!$D$7='proyectos '!F253,B253,0)</f>
        <v>0</v>
      </c>
      <c r="M253">
        <f t="shared" si="26"/>
        <v>0</v>
      </c>
      <c r="N253" t="e">
        <f t="shared" si="24"/>
        <v>#NUM!</v>
      </c>
      <c r="O253" t="e">
        <f t="shared" si="25"/>
        <v>#NUM!</v>
      </c>
    </row>
    <row r="254" spans="2:15" ht="15">
      <c r="B254">
        <f t="shared" si="27"/>
        <v>0</v>
      </c>
      <c r="C254" s="50">
        <f>+'[1]PROYECTOS 4 BOLSA '!E263</f>
        <v>0</v>
      </c>
      <c r="D254" s="22">
        <f>+'[1]PROYECTOS 4 BOLSA '!D263</f>
        <v>0</v>
      </c>
      <c r="E254" s="48">
        <f>+'[1]PROYECTOS 4 BOLSA '!H263</f>
        <v>0</v>
      </c>
      <c r="F254" s="23">
        <f>+'[1]PROYECTOS 4 BOLSA '!K263</f>
        <v>0</v>
      </c>
      <c r="G254">
        <f t="shared" si="21"/>
        <v>0</v>
      </c>
      <c r="H254" s="49">
        <f>IF(Hoja1!$D$7='proyectos '!F254,IF(Hoja1!$D$9='proyectos '!C254,'proyectos '!D254,0),0)</f>
        <v>0</v>
      </c>
      <c r="I254" t="e">
        <f t="shared" si="23"/>
        <v>#NUM!</v>
      </c>
      <c r="J254" t="e">
        <f t="shared" si="22"/>
        <v>#NUM!</v>
      </c>
      <c r="L254">
        <f>IF(Hoja1!$D$7='proyectos '!F254,B254,0)</f>
        <v>0</v>
      </c>
      <c r="M254">
        <f t="shared" si="26"/>
        <v>0</v>
      </c>
      <c r="N254" t="e">
        <f t="shared" si="24"/>
        <v>#NUM!</v>
      </c>
      <c r="O254" t="e">
        <f t="shared" si="25"/>
        <v>#NUM!</v>
      </c>
    </row>
    <row r="255" spans="2:15" ht="15">
      <c r="B255">
        <f t="shared" si="27"/>
        <v>0</v>
      </c>
      <c r="C255" s="50">
        <f>+'[1]PROYECTOS 4 BOLSA '!E264</f>
        <v>0</v>
      </c>
      <c r="D255" s="22">
        <f>+'[1]PROYECTOS 4 BOLSA '!D264</f>
        <v>0</v>
      </c>
      <c r="E255" s="48">
        <f>+'[1]PROYECTOS 4 BOLSA '!H264</f>
        <v>0</v>
      </c>
      <c r="F255" s="23">
        <f>+'[1]PROYECTOS 4 BOLSA '!K264</f>
        <v>0</v>
      </c>
      <c r="G255">
        <f t="shared" si="21"/>
        <v>0</v>
      </c>
      <c r="H255" s="49">
        <f>IF(Hoja1!$D$7='proyectos '!F255,IF(Hoja1!$D$9='proyectos '!C255,'proyectos '!D255,0),0)</f>
        <v>0</v>
      </c>
      <c r="I255" t="e">
        <f t="shared" si="23"/>
        <v>#NUM!</v>
      </c>
      <c r="J255" t="e">
        <f t="shared" si="22"/>
        <v>#NUM!</v>
      </c>
      <c r="L255">
        <f>IF(Hoja1!$D$7='proyectos '!F255,B255,0)</f>
        <v>0</v>
      </c>
      <c r="M255">
        <f t="shared" si="26"/>
        <v>0</v>
      </c>
      <c r="N255" t="e">
        <f t="shared" si="24"/>
        <v>#NUM!</v>
      </c>
      <c r="O255" t="e">
        <f t="shared" si="25"/>
        <v>#NUM!</v>
      </c>
    </row>
    <row r="256" spans="2:15" ht="15">
      <c r="B256">
        <f t="shared" si="27"/>
        <v>0</v>
      </c>
      <c r="C256" s="50">
        <f>+'[1]PROYECTOS 4 BOLSA '!E265</f>
        <v>0</v>
      </c>
      <c r="D256" s="22">
        <f>+'[1]PROYECTOS 4 BOLSA '!D265</f>
        <v>0</v>
      </c>
      <c r="E256" s="48">
        <f>+'[1]PROYECTOS 4 BOLSA '!H265</f>
        <v>0</v>
      </c>
      <c r="F256" s="23">
        <f>+'[1]PROYECTOS 4 BOLSA '!K265</f>
        <v>0</v>
      </c>
      <c r="G256">
        <f t="shared" si="21"/>
        <v>0</v>
      </c>
      <c r="H256" s="49">
        <f>IF(Hoja1!$D$7='proyectos '!F256,IF(Hoja1!$D$9='proyectos '!C256,'proyectos '!D256,0),0)</f>
        <v>0</v>
      </c>
      <c r="I256" t="e">
        <f t="shared" si="23"/>
        <v>#NUM!</v>
      </c>
      <c r="J256" t="e">
        <f t="shared" si="22"/>
        <v>#NUM!</v>
      </c>
      <c r="L256">
        <f>IF(Hoja1!$D$7='proyectos '!F256,B256,0)</f>
        <v>0</v>
      </c>
      <c r="M256">
        <f t="shared" si="26"/>
        <v>0</v>
      </c>
      <c r="N256" t="e">
        <f t="shared" si="24"/>
        <v>#NUM!</v>
      </c>
      <c r="O256" t="e">
        <f t="shared" si="25"/>
        <v>#NUM!</v>
      </c>
    </row>
    <row r="257" spans="2:15" ht="15">
      <c r="B257">
        <f t="shared" si="27"/>
        <v>0</v>
      </c>
      <c r="C257" s="50">
        <f>+'[1]PROYECTOS 4 BOLSA '!E266</f>
        <v>0</v>
      </c>
      <c r="D257" s="22">
        <f>+'[1]PROYECTOS 4 BOLSA '!D266</f>
        <v>0</v>
      </c>
      <c r="E257" s="48">
        <f>+'[1]PROYECTOS 4 BOLSA '!H266</f>
        <v>0</v>
      </c>
      <c r="F257" s="23">
        <f>+'[1]PROYECTOS 4 BOLSA '!K266</f>
        <v>0</v>
      </c>
      <c r="G257">
        <f t="shared" si="21"/>
        <v>0</v>
      </c>
      <c r="H257" s="49">
        <f>IF(Hoja1!$D$7='proyectos '!F257,IF(Hoja1!$D$9='proyectos '!C257,'proyectos '!D257,0),0)</f>
        <v>0</v>
      </c>
      <c r="I257" t="e">
        <f t="shared" si="23"/>
        <v>#NUM!</v>
      </c>
      <c r="J257" t="e">
        <f t="shared" si="22"/>
        <v>#NUM!</v>
      </c>
      <c r="L257">
        <f>IF(Hoja1!$D$7='proyectos '!F257,B257,0)</f>
        <v>0</v>
      </c>
      <c r="M257">
        <f t="shared" si="26"/>
        <v>0</v>
      </c>
      <c r="N257" t="e">
        <f t="shared" si="24"/>
        <v>#NUM!</v>
      </c>
      <c r="O257" t="e">
        <f t="shared" si="25"/>
        <v>#NUM!</v>
      </c>
    </row>
    <row r="258" spans="2:15" ht="15">
      <c r="B258">
        <f t="shared" si="27"/>
        <v>0</v>
      </c>
      <c r="C258" s="50">
        <f>+'[1]PROYECTOS 4 BOLSA '!E267</f>
        <v>0</v>
      </c>
      <c r="D258" s="22">
        <f>+'[1]PROYECTOS 4 BOLSA '!D267</f>
        <v>0</v>
      </c>
      <c r="E258" s="48">
        <f>+'[1]PROYECTOS 4 BOLSA '!H267</f>
        <v>0</v>
      </c>
      <c r="F258" s="23">
        <f>+'[1]PROYECTOS 4 BOLSA '!K267</f>
        <v>0</v>
      </c>
      <c r="G258">
        <f t="shared" si="21"/>
        <v>0</v>
      </c>
      <c r="H258" s="49">
        <f>IF(Hoja1!$D$7='proyectos '!F258,IF(Hoja1!$D$9='proyectos '!C258,'proyectos '!D258,0),0)</f>
        <v>0</v>
      </c>
      <c r="I258" t="e">
        <f t="shared" si="23"/>
        <v>#NUM!</v>
      </c>
      <c r="J258" t="e">
        <f t="shared" si="22"/>
        <v>#NUM!</v>
      </c>
      <c r="L258">
        <f>IF(Hoja1!$D$7='proyectos '!F258,B258,0)</f>
        <v>0</v>
      </c>
      <c r="M258">
        <f t="shared" si="26"/>
        <v>0</v>
      </c>
      <c r="N258" t="e">
        <f t="shared" si="24"/>
        <v>#NUM!</v>
      </c>
      <c r="O258" t="e">
        <f t="shared" si="25"/>
        <v>#NUM!</v>
      </c>
    </row>
    <row r="259" spans="2:15" ht="15">
      <c r="B259">
        <f t="shared" si="27"/>
        <v>0</v>
      </c>
      <c r="C259" s="50">
        <f>+'[1]PROYECTOS 4 BOLSA '!E268</f>
        <v>0</v>
      </c>
      <c r="D259" s="22">
        <f>+'[1]PROYECTOS 4 BOLSA '!D268</f>
        <v>0</v>
      </c>
      <c r="E259" s="48">
        <f>+'[1]PROYECTOS 4 BOLSA '!H268</f>
        <v>0</v>
      </c>
      <c r="F259" s="23">
        <f>+'[1]PROYECTOS 4 BOLSA '!K268</f>
        <v>0</v>
      </c>
      <c r="G259">
        <f t="shared" si="21"/>
        <v>0</v>
      </c>
      <c r="H259" s="49">
        <f>IF(Hoja1!$D$7='proyectos '!F259,IF(Hoja1!$D$9='proyectos '!C259,'proyectos '!D259,0),0)</f>
        <v>0</v>
      </c>
      <c r="I259" t="e">
        <f t="shared" si="23"/>
        <v>#NUM!</v>
      </c>
      <c r="J259" t="e">
        <f t="shared" si="22"/>
        <v>#NUM!</v>
      </c>
      <c r="L259">
        <f>IF(Hoja1!$D$7='proyectos '!F259,B259,0)</f>
        <v>0</v>
      </c>
      <c r="M259">
        <f t="shared" si="26"/>
        <v>0</v>
      </c>
      <c r="N259" t="e">
        <f t="shared" si="24"/>
        <v>#NUM!</v>
      </c>
      <c r="O259" t="e">
        <f t="shared" si="25"/>
        <v>#NUM!</v>
      </c>
    </row>
    <row r="260" spans="2:15" ht="15">
      <c r="B260">
        <f t="shared" si="27"/>
        <v>0</v>
      </c>
      <c r="C260" s="50">
        <f>+'[1]PROYECTOS 4 BOLSA '!E269</f>
        <v>0</v>
      </c>
      <c r="D260" s="22">
        <f>+'[1]PROYECTOS 4 BOLSA '!D269</f>
        <v>0</v>
      </c>
      <c r="E260" s="48">
        <f>+'[1]PROYECTOS 4 BOLSA '!H269</f>
        <v>0</v>
      </c>
      <c r="F260" s="23">
        <f>+'[1]PROYECTOS 4 BOLSA '!K269</f>
        <v>0</v>
      </c>
      <c r="G260">
        <f aca="true" t="shared" si="28" ref="G260:G323">IF(H260&gt;0,B260,0)</f>
        <v>0</v>
      </c>
      <c r="H260" s="49">
        <f>IF(Hoja1!$D$7='proyectos '!F260,IF(Hoja1!$D$9='proyectos '!C260,'proyectos '!D260,0),0)</f>
        <v>0</v>
      </c>
      <c r="I260" t="e">
        <f t="shared" si="23"/>
        <v>#NUM!</v>
      </c>
      <c r="J260" t="e">
        <f aca="true" t="shared" si="29" ref="J260:J323">IF(I260&gt;0,VLOOKUP(I260,$G$4:$H$500,2,0),"")</f>
        <v>#NUM!</v>
      </c>
      <c r="L260">
        <f>IF(Hoja1!$D$7='proyectos '!F260,B260,0)</f>
        <v>0</v>
      </c>
      <c r="M260">
        <f t="shared" si="26"/>
        <v>0</v>
      </c>
      <c r="N260" t="e">
        <f t="shared" si="24"/>
        <v>#NUM!</v>
      </c>
      <c r="O260" t="e">
        <f t="shared" si="25"/>
        <v>#NUM!</v>
      </c>
    </row>
    <row r="261" spans="2:15" ht="15">
      <c r="B261">
        <f t="shared" si="27"/>
        <v>0</v>
      </c>
      <c r="C261" s="50">
        <f>+'[1]PROYECTOS 4 BOLSA '!E270</f>
        <v>0</v>
      </c>
      <c r="D261" s="22">
        <f>+'[1]PROYECTOS 4 BOLSA '!D270</f>
        <v>0</v>
      </c>
      <c r="E261" s="48">
        <f>+'[1]PROYECTOS 4 BOLSA '!H270</f>
        <v>0</v>
      </c>
      <c r="F261" s="23">
        <f>+'[1]PROYECTOS 4 BOLSA '!K270</f>
        <v>0</v>
      </c>
      <c r="G261">
        <f t="shared" si="28"/>
        <v>0</v>
      </c>
      <c r="H261" s="49">
        <f>IF(Hoja1!$D$7='proyectos '!F261,IF(Hoja1!$D$9='proyectos '!C261,'proyectos '!D261,0),0)</f>
        <v>0</v>
      </c>
      <c r="I261" t="e">
        <f aca="true" t="shared" si="30" ref="I261:I324">+LARGE($G$4:$G$500,B261)</f>
        <v>#NUM!</v>
      </c>
      <c r="J261" t="e">
        <f t="shared" si="29"/>
        <v>#NUM!</v>
      </c>
      <c r="L261">
        <f>IF(Hoja1!$D$7='proyectos '!F261,B261,0)</f>
        <v>0</v>
      </c>
      <c r="M261">
        <f t="shared" si="26"/>
        <v>0</v>
      </c>
      <c r="N261" t="e">
        <f aca="true" t="shared" si="31" ref="N261:N324">+LARGE($L$4:$L$500,B261)</f>
        <v>#NUM!</v>
      </c>
      <c r="O261" t="e">
        <f aca="true" t="shared" si="32" ref="O261:O324">+IF(N261&gt;0,VLOOKUP(N261,$L$4:$M$500,2,0),"")</f>
        <v>#NUM!</v>
      </c>
    </row>
    <row r="262" spans="2:15" ht="15">
      <c r="B262">
        <f t="shared" si="27"/>
        <v>0</v>
      </c>
      <c r="C262" s="50">
        <f>+'[1]PROYECTOS 4 BOLSA '!E271</f>
        <v>0</v>
      </c>
      <c r="D262" s="22">
        <f>+'[1]PROYECTOS 4 BOLSA '!D271</f>
        <v>0</v>
      </c>
      <c r="E262" s="48">
        <f>+'[1]PROYECTOS 4 BOLSA '!H271</f>
        <v>0</v>
      </c>
      <c r="F262" s="23">
        <f>+'[1]PROYECTOS 4 BOLSA '!K271</f>
        <v>0</v>
      </c>
      <c r="G262">
        <f t="shared" si="28"/>
        <v>0</v>
      </c>
      <c r="H262" s="49">
        <f>IF(Hoja1!$D$7='proyectos '!F262,IF(Hoja1!$D$9='proyectos '!C262,'proyectos '!D262,0),0)</f>
        <v>0</v>
      </c>
      <c r="I262" t="e">
        <f t="shared" si="30"/>
        <v>#NUM!</v>
      </c>
      <c r="J262" t="e">
        <f t="shared" si="29"/>
        <v>#NUM!</v>
      </c>
      <c r="L262">
        <f>IF(Hoja1!$D$7='proyectos '!F262,B262,0)</f>
        <v>0</v>
      </c>
      <c r="M262">
        <f aca="true" t="shared" si="33" ref="M262:M325">IF(L262&gt;0,C262,0)</f>
        <v>0</v>
      </c>
      <c r="N262" t="e">
        <f t="shared" si="31"/>
        <v>#NUM!</v>
      </c>
      <c r="O262" t="e">
        <f t="shared" si="32"/>
        <v>#NUM!</v>
      </c>
    </row>
    <row r="263" spans="2:15" ht="15">
      <c r="B263">
        <f t="shared" si="27"/>
        <v>0</v>
      </c>
      <c r="C263" s="50">
        <f>+'[1]PROYECTOS 4 BOLSA '!E272</f>
        <v>0</v>
      </c>
      <c r="D263" s="22">
        <f>+'[1]PROYECTOS 4 BOLSA '!D272</f>
        <v>0</v>
      </c>
      <c r="E263" s="48">
        <f>+'[1]PROYECTOS 4 BOLSA '!H272</f>
        <v>0</v>
      </c>
      <c r="F263" s="23">
        <f>+'[1]PROYECTOS 4 BOLSA '!K272</f>
        <v>0</v>
      </c>
      <c r="G263">
        <f t="shared" si="28"/>
        <v>0</v>
      </c>
      <c r="H263" s="49">
        <f>IF(Hoja1!$D$7='proyectos '!F263,IF(Hoja1!$D$9='proyectos '!C263,'proyectos '!D263,0),0)</f>
        <v>0</v>
      </c>
      <c r="I263" t="e">
        <f t="shared" si="30"/>
        <v>#NUM!</v>
      </c>
      <c r="J263" t="e">
        <f t="shared" si="29"/>
        <v>#NUM!</v>
      </c>
      <c r="L263">
        <f>IF(Hoja1!$D$7='proyectos '!F263,B263,0)</f>
        <v>0</v>
      </c>
      <c r="M263">
        <f t="shared" si="33"/>
        <v>0</v>
      </c>
      <c r="N263" t="e">
        <f t="shared" si="31"/>
        <v>#NUM!</v>
      </c>
      <c r="O263" t="e">
        <f t="shared" si="32"/>
        <v>#NUM!</v>
      </c>
    </row>
    <row r="264" spans="2:15" ht="15">
      <c r="B264">
        <f t="shared" si="27"/>
        <v>0</v>
      </c>
      <c r="C264" s="50">
        <f>+'[1]PROYECTOS 4 BOLSA '!E273</f>
        <v>0</v>
      </c>
      <c r="D264" s="22">
        <f>+'[1]PROYECTOS 4 BOLSA '!D273</f>
        <v>0</v>
      </c>
      <c r="E264" s="48">
        <f>+'[1]PROYECTOS 4 BOLSA '!H273</f>
        <v>0</v>
      </c>
      <c r="F264" s="23">
        <f>+'[1]PROYECTOS 4 BOLSA '!K273</f>
        <v>0</v>
      </c>
      <c r="G264">
        <f t="shared" si="28"/>
        <v>0</v>
      </c>
      <c r="H264" s="49">
        <f>IF(Hoja1!$D$7='proyectos '!F264,IF(Hoja1!$D$9='proyectos '!C264,'proyectos '!D264,0),0)</f>
        <v>0</v>
      </c>
      <c r="I264" t="e">
        <f t="shared" si="30"/>
        <v>#NUM!</v>
      </c>
      <c r="J264" t="e">
        <f t="shared" si="29"/>
        <v>#NUM!</v>
      </c>
      <c r="L264">
        <f>IF(Hoja1!$D$7='proyectos '!F264,B264,0)</f>
        <v>0</v>
      </c>
      <c r="M264">
        <f t="shared" si="33"/>
        <v>0</v>
      </c>
      <c r="N264" t="e">
        <f t="shared" si="31"/>
        <v>#NUM!</v>
      </c>
      <c r="O264" t="e">
        <f t="shared" si="32"/>
        <v>#NUM!</v>
      </c>
    </row>
    <row r="265" spans="2:15" ht="15">
      <c r="B265">
        <f t="shared" si="27"/>
        <v>0</v>
      </c>
      <c r="C265" s="50">
        <f>+'[1]PROYECTOS 4 BOLSA '!E274</f>
        <v>0</v>
      </c>
      <c r="D265" s="22">
        <f>+'[1]PROYECTOS 4 BOLSA '!D274</f>
        <v>0</v>
      </c>
      <c r="E265" s="48">
        <f>+'[1]PROYECTOS 4 BOLSA '!H274</f>
        <v>0</v>
      </c>
      <c r="F265" s="23">
        <f>+'[1]PROYECTOS 4 BOLSA '!K274</f>
        <v>0</v>
      </c>
      <c r="G265">
        <f t="shared" si="28"/>
        <v>0</v>
      </c>
      <c r="H265" s="49">
        <f>IF(Hoja1!$D$7='proyectos '!F265,IF(Hoja1!$D$9='proyectos '!C265,'proyectos '!D265,0),0)</f>
        <v>0</v>
      </c>
      <c r="I265" t="e">
        <f t="shared" si="30"/>
        <v>#NUM!</v>
      </c>
      <c r="J265" t="e">
        <f t="shared" si="29"/>
        <v>#NUM!</v>
      </c>
      <c r="L265">
        <f>IF(Hoja1!$D$7='proyectos '!F265,B265,0)</f>
        <v>0</v>
      </c>
      <c r="M265">
        <f t="shared" si="33"/>
        <v>0</v>
      </c>
      <c r="N265" t="e">
        <f t="shared" si="31"/>
        <v>#NUM!</v>
      </c>
      <c r="O265" t="e">
        <f t="shared" si="32"/>
        <v>#NUM!</v>
      </c>
    </row>
    <row r="266" spans="2:15" ht="15">
      <c r="B266">
        <f t="shared" si="27"/>
        <v>0</v>
      </c>
      <c r="C266" s="50">
        <f>+'[1]PROYECTOS 4 BOLSA '!E275</f>
        <v>0</v>
      </c>
      <c r="D266" s="22">
        <f>+'[1]PROYECTOS 4 BOLSA '!D275</f>
        <v>0</v>
      </c>
      <c r="E266" s="48">
        <f>+'[1]PROYECTOS 4 BOLSA '!H275</f>
        <v>0</v>
      </c>
      <c r="F266" s="23">
        <f>+'[1]PROYECTOS 4 BOLSA '!K275</f>
        <v>0</v>
      </c>
      <c r="G266">
        <f t="shared" si="28"/>
        <v>0</v>
      </c>
      <c r="H266" s="49">
        <f>IF(Hoja1!$D$7='proyectos '!F266,IF(Hoja1!$D$9='proyectos '!C266,'proyectos '!D266,0),0)</f>
        <v>0</v>
      </c>
      <c r="I266" t="e">
        <f t="shared" si="30"/>
        <v>#NUM!</v>
      </c>
      <c r="J266" t="e">
        <f t="shared" si="29"/>
        <v>#NUM!</v>
      </c>
      <c r="L266">
        <f>IF(Hoja1!$D$7='proyectos '!F266,B266,0)</f>
        <v>0</v>
      </c>
      <c r="M266">
        <f t="shared" si="33"/>
        <v>0</v>
      </c>
      <c r="N266" t="e">
        <f t="shared" si="31"/>
        <v>#NUM!</v>
      </c>
      <c r="O266" t="e">
        <f t="shared" si="32"/>
        <v>#NUM!</v>
      </c>
    </row>
    <row r="267" spans="2:15" ht="15">
      <c r="B267">
        <f t="shared" si="27"/>
        <v>0</v>
      </c>
      <c r="C267" s="50">
        <f>+'[1]PROYECTOS 4 BOLSA '!E276</f>
        <v>0</v>
      </c>
      <c r="D267" s="22">
        <f>+'[1]PROYECTOS 4 BOLSA '!D276</f>
        <v>0</v>
      </c>
      <c r="E267" s="48">
        <f>+'[1]PROYECTOS 4 BOLSA '!H276</f>
        <v>0</v>
      </c>
      <c r="F267" s="23">
        <f>+'[1]PROYECTOS 4 BOLSA '!K276</f>
        <v>0</v>
      </c>
      <c r="G267">
        <f t="shared" si="28"/>
        <v>0</v>
      </c>
      <c r="H267" s="49">
        <f>IF(Hoja1!$D$7='proyectos '!F267,IF(Hoja1!$D$9='proyectos '!C267,'proyectos '!D267,0),0)</f>
        <v>0</v>
      </c>
      <c r="I267" t="e">
        <f t="shared" si="30"/>
        <v>#NUM!</v>
      </c>
      <c r="J267" t="e">
        <f t="shared" si="29"/>
        <v>#NUM!</v>
      </c>
      <c r="L267">
        <f>IF(Hoja1!$D$7='proyectos '!F267,B267,0)</f>
        <v>0</v>
      </c>
      <c r="M267">
        <f t="shared" si="33"/>
        <v>0</v>
      </c>
      <c r="N267" t="e">
        <f t="shared" si="31"/>
        <v>#NUM!</v>
      </c>
      <c r="O267" t="e">
        <f t="shared" si="32"/>
        <v>#NUM!</v>
      </c>
    </row>
    <row r="268" spans="2:15" ht="15">
      <c r="B268">
        <f t="shared" si="27"/>
        <v>0</v>
      </c>
      <c r="C268" s="50">
        <f>+'[1]PROYECTOS 4 BOLSA '!E277</f>
        <v>0</v>
      </c>
      <c r="D268" s="22">
        <f>+'[1]PROYECTOS 4 BOLSA '!D277</f>
        <v>0</v>
      </c>
      <c r="E268" s="48">
        <f>+'[1]PROYECTOS 4 BOLSA '!H277</f>
        <v>0</v>
      </c>
      <c r="F268" s="23">
        <f>+'[1]PROYECTOS 4 BOLSA '!K277</f>
        <v>0</v>
      </c>
      <c r="G268">
        <f t="shared" si="28"/>
        <v>0</v>
      </c>
      <c r="H268" s="49">
        <f>IF(Hoja1!$D$7='proyectos '!F268,IF(Hoja1!$D$9='proyectos '!C268,'proyectos '!D268,0),0)</f>
        <v>0</v>
      </c>
      <c r="I268" t="e">
        <f t="shared" si="30"/>
        <v>#NUM!</v>
      </c>
      <c r="J268" t="e">
        <f t="shared" si="29"/>
        <v>#NUM!</v>
      </c>
      <c r="L268">
        <f>IF(Hoja1!$D$7='proyectos '!F268,B268,0)</f>
        <v>0</v>
      </c>
      <c r="M268">
        <f t="shared" si="33"/>
        <v>0</v>
      </c>
      <c r="N268" t="e">
        <f t="shared" si="31"/>
        <v>#NUM!</v>
      </c>
      <c r="O268" t="e">
        <f t="shared" si="32"/>
        <v>#NUM!</v>
      </c>
    </row>
    <row r="269" spans="2:15" ht="15">
      <c r="B269">
        <f t="shared" si="27"/>
        <v>0</v>
      </c>
      <c r="C269" s="50">
        <f>+'[1]PROYECTOS 4 BOLSA '!E278</f>
        <v>0</v>
      </c>
      <c r="D269" s="22">
        <f>+'[1]PROYECTOS 4 BOLSA '!D278</f>
        <v>0</v>
      </c>
      <c r="E269" s="48">
        <f>+'[1]PROYECTOS 4 BOLSA '!H278</f>
        <v>0</v>
      </c>
      <c r="F269" s="23">
        <f>+'[1]PROYECTOS 4 BOLSA '!K278</f>
        <v>0</v>
      </c>
      <c r="G269">
        <f t="shared" si="28"/>
        <v>0</v>
      </c>
      <c r="H269" s="49">
        <f>IF(Hoja1!$D$7='proyectos '!F269,IF(Hoja1!$D$9='proyectos '!C269,'proyectos '!D269,0),0)</f>
        <v>0</v>
      </c>
      <c r="I269" t="e">
        <f t="shared" si="30"/>
        <v>#NUM!</v>
      </c>
      <c r="J269" t="e">
        <f t="shared" si="29"/>
        <v>#NUM!</v>
      </c>
      <c r="L269">
        <f>IF(Hoja1!$D$7='proyectos '!F269,B269,0)</f>
        <v>0</v>
      </c>
      <c r="M269">
        <f t="shared" si="33"/>
        <v>0</v>
      </c>
      <c r="N269" t="e">
        <f t="shared" si="31"/>
        <v>#NUM!</v>
      </c>
      <c r="O269" t="e">
        <f t="shared" si="32"/>
        <v>#NUM!</v>
      </c>
    </row>
    <row r="270" spans="2:15" ht="15">
      <c r="B270">
        <f t="shared" si="27"/>
        <v>0</v>
      </c>
      <c r="C270" s="50">
        <f>+'[1]PROYECTOS 4 BOLSA '!E279</f>
        <v>0</v>
      </c>
      <c r="D270" s="22">
        <f>+'[1]PROYECTOS 4 BOLSA '!D279</f>
        <v>0</v>
      </c>
      <c r="E270" s="48">
        <f>+'[1]PROYECTOS 4 BOLSA '!H279</f>
        <v>0</v>
      </c>
      <c r="F270" s="23">
        <f>+'[1]PROYECTOS 4 BOLSA '!K279</f>
        <v>0</v>
      </c>
      <c r="G270">
        <f t="shared" si="28"/>
        <v>0</v>
      </c>
      <c r="H270" s="49">
        <f>IF(Hoja1!$D$7='proyectos '!F270,IF(Hoja1!$D$9='proyectos '!C270,'proyectos '!D270,0),0)</f>
        <v>0</v>
      </c>
      <c r="I270" t="e">
        <f t="shared" si="30"/>
        <v>#NUM!</v>
      </c>
      <c r="J270" t="e">
        <f t="shared" si="29"/>
        <v>#NUM!</v>
      </c>
      <c r="L270">
        <f>IF(Hoja1!$D$7='proyectos '!F270,B270,0)</f>
        <v>0</v>
      </c>
      <c r="M270">
        <f t="shared" si="33"/>
        <v>0</v>
      </c>
      <c r="N270" t="e">
        <f t="shared" si="31"/>
        <v>#NUM!</v>
      </c>
      <c r="O270" t="e">
        <f t="shared" si="32"/>
        <v>#NUM!</v>
      </c>
    </row>
    <row r="271" spans="2:15" ht="15">
      <c r="B271">
        <f t="shared" si="27"/>
        <v>0</v>
      </c>
      <c r="C271" s="50">
        <f>+'[1]PROYECTOS 4 BOLSA '!E280</f>
        <v>0</v>
      </c>
      <c r="D271" s="22">
        <f>+'[1]PROYECTOS 4 BOLSA '!D280</f>
        <v>0</v>
      </c>
      <c r="E271" s="48">
        <f>+'[1]PROYECTOS 4 BOLSA '!H280</f>
        <v>0</v>
      </c>
      <c r="F271" s="23">
        <f>+'[1]PROYECTOS 4 BOLSA '!K280</f>
        <v>0</v>
      </c>
      <c r="G271">
        <f t="shared" si="28"/>
        <v>0</v>
      </c>
      <c r="H271" s="49">
        <f>IF(Hoja1!$D$7='proyectos '!F271,IF(Hoja1!$D$9='proyectos '!C271,'proyectos '!D271,0),0)</f>
        <v>0</v>
      </c>
      <c r="I271" t="e">
        <f t="shared" si="30"/>
        <v>#NUM!</v>
      </c>
      <c r="J271" t="e">
        <f t="shared" si="29"/>
        <v>#NUM!</v>
      </c>
      <c r="L271">
        <f>IF(Hoja1!$D$7='proyectos '!F271,B271,0)</f>
        <v>0</v>
      </c>
      <c r="M271">
        <f t="shared" si="33"/>
        <v>0</v>
      </c>
      <c r="N271" t="e">
        <f t="shared" si="31"/>
        <v>#NUM!</v>
      </c>
      <c r="O271" t="e">
        <f t="shared" si="32"/>
        <v>#NUM!</v>
      </c>
    </row>
    <row r="272" spans="2:15" ht="15">
      <c r="B272">
        <f t="shared" si="27"/>
        <v>0</v>
      </c>
      <c r="C272" s="50">
        <f>+'[1]PROYECTOS 4 BOLSA '!E281</f>
        <v>0</v>
      </c>
      <c r="D272" s="22">
        <f>+'[1]PROYECTOS 4 BOLSA '!D281</f>
        <v>0</v>
      </c>
      <c r="E272" s="48">
        <f>+'[1]PROYECTOS 4 BOLSA '!H281</f>
        <v>0</v>
      </c>
      <c r="F272" s="23">
        <f>+'[1]PROYECTOS 4 BOLSA '!K281</f>
        <v>0</v>
      </c>
      <c r="G272">
        <f t="shared" si="28"/>
        <v>0</v>
      </c>
      <c r="H272" s="49">
        <f>IF(Hoja1!$D$7='proyectos '!F272,IF(Hoja1!$D$9='proyectos '!C272,'proyectos '!D272,0),0)</f>
        <v>0</v>
      </c>
      <c r="I272" t="e">
        <f t="shared" si="30"/>
        <v>#NUM!</v>
      </c>
      <c r="J272" t="e">
        <f t="shared" si="29"/>
        <v>#NUM!</v>
      </c>
      <c r="L272">
        <f>IF(Hoja1!$D$7='proyectos '!F272,B272,0)</f>
        <v>0</v>
      </c>
      <c r="M272">
        <f t="shared" si="33"/>
        <v>0</v>
      </c>
      <c r="N272" t="e">
        <f t="shared" si="31"/>
        <v>#NUM!</v>
      </c>
      <c r="O272" t="e">
        <f t="shared" si="32"/>
        <v>#NUM!</v>
      </c>
    </row>
    <row r="273" spans="2:15" ht="15">
      <c r="B273">
        <f t="shared" si="27"/>
        <v>0</v>
      </c>
      <c r="C273" s="50">
        <f>+'[1]PROYECTOS 4 BOLSA '!E282</f>
        <v>0</v>
      </c>
      <c r="D273" s="22">
        <f>+'[1]PROYECTOS 4 BOLSA '!D282</f>
        <v>0</v>
      </c>
      <c r="E273" s="48">
        <f>+'[1]PROYECTOS 4 BOLSA '!H282</f>
        <v>0</v>
      </c>
      <c r="F273" s="23">
        <f>+'[1]PROYECTOS 4 BOLSA '!K282</f>
        <v>0</v>
      </c>
      <c r="G273">
        <f t="shared" si="28"/>
        <v>0</v>
      </c>
      <c r="H273" s="49">
        <f>IF(Hoja1!$D$7='proyectos '!F273,IF(Hoja1!$D$9='proyectos '!C273,'proyectos '!D273,0),0)</f>
        <v>0</v>
      </c>
      <c r="I273" t="e">
        <f t="shared" si="30"/>
        <v>#NUM!</v>
      </c>
      <c r="J273" t="e">
        <f t="shared" si="29"/>
        <v>#NUM!</v>
      </c>
      <c r="L273">
        <f>IF(Hoja1!$D$7='proyectos '!F273,B273,0)</f>
        <v>0</v>
      </c>
      <c r="M273">
        <f t="shared" si="33"/>
        <v>0</v>
      </c>
      <c r="N273" t="e">
        <f t="shared" si="31"/>
        <v>#NUM!</v>
      </c>
      <c r="O273" t="e">
        <f t="shared" si="32"/>
        <v>#NUM!</v>
      </c>
    </row>
    <row r="274" spans="2:15" ht="15">
      <c r="B274">
        <f t="shared" si="27"/>
        <v>0</v>
      </c>
      <c r="C274" s="50">
        <f>+'[1]PROYECTOS 4 BOLSA '!E283</f>
        <v>0</v>
      </c>
      <c r="D274" s="22">
        <f>+'[1]PROYECTOS 4 BOLSA '!D283</f>
        <v>0</v>
      </c>
      <c r="E274" s="48">
        <f>+'[1]PROYECTOS 4 BOLSA '!H283</f>
        <v>0</v>
      </c>
      <c r="F274" s="23">
        <f>+'[1]PROYECTOS 4 BOLSA '!K283</f>
        <v>0</v>
      </c>
      <c r="G274">
        <f t="shared" si="28"/>
        <v>0</v>
      </c>
      <c r="H274" s="49">
        <f>IF(Hoja1!$D$7='proyectos '!F274,IF(Hoja1!$D$9='proyectos '!C274,'proyectos '!D274,0),0)</f>
        <v>0</v>
      </c>
      <c r="I274" t="e">
        <f t="shared" si="30"/>
        <v>#NUM!</v>
      </c>
      <c r="J274" t="e">
        <f t="shared" si="29"/>
        <v>#NUM!</v>
      </c>
      <c r="L274">
        <f>IF(Hoja1!$D$7='proyectos '!F274,B274,0)</f>
        <v>0</v>
      </c>
      <c r="M274">
        <f t="shared" si="33"/>
        <v>0</v>
      </c>
      <c r="N274" t="e">
        <f t="shared" si="31"/>
        <v>#NUM!</v>
      </c>
      <c r="O274" t="e">
        <f t="shared" si="32"/>
        <v>#NUM!</v>
      </c>
    </row>
    <row r="275" spans="2:15" ht="15">
      <c r="B275">
        <f t="shared" si="27"/>
        <v>0</v>
      </c>
      <c r="C275" s="50">
        <f>+'[1]PROYECTOS 4 BOLSA '!E284</f>
        <v>0</v>
      </c>
      <c r="D275" s="22">
        <f>+'[1]PROYECTOS 4 BOLSA '!D284</f>
        <v>0</v>
      </c>
      <c r="E275" s="48">
        <f>+'[1]PROYECTOS 4 BOLSA '!H284</f>
        <v>0</v>
      </c>
      <c r="F275" s="23">
        <f>+'[1]PROYECTOS 4 BOLSA '!K284</f>
        <v>0</v>
      </c>
      <c r="G275">
        <f t="shared" si="28"/>
        <v>0</v>
      </c>
      <c r="H275" s="49">
        <f>IF(Hoja1!$D$7='proyectos '!F275,IF(Hoja1!$D$9='proyectos '!C275,'proyectos '!D275,0),0)</f>
        <v>0</v>
      </c>
      <c r="I275" t="e">
        <f t="shared" si="30"/>
        <v>#NUM!</v>
      </c>
      <c r="J275" t="e">
        <f t="shared" si="29"/>
        <v>#NUM!</v>
      </c>
      <c r="L275">
        <f>IF(Hoja1!$D$7='proyectos '!F275,B275,0)</f>
        <v>0</v>
      </c>
      <c r="M275">
        <f t="shared" si="33"/>
        <v>0</v>
      </c>
      <c r="N275" t="e">
        <f t="shared" si="31"/>
        <v>#NUM!</v>
      </c>
      <c r="O275" t="e">
        <f t="shared" si="32"/>
        <v>#NUM!</v>
      </c>
    </row>
    <row r="276" spans="2:15" ht="15">
      <c r="B276">
        <f t="shared" si="27"/>
        <v>0</v>
      </c>
      <c r="C276" s="50">
        <f>+'[1]PROYECTOS 4 BOLSA '!E285</f>
        <v>0</v>
      </c>
      <c r="D276" s="22">
        <f>+'[1]PROYECTOS 4 BOLSA '!D285</f>
        <v>0</v>
      </c>
      <c r="E276" s="48">
        <f>+'[1]PROYECTOS 4 BOLSA '!H285</f>
        <v>0</v>
      </c>
      <c r="F276" s="23">
        <f>+'[1]PROYECTOS 4 BOLSA '!K285</f>
        <v>0</v>
      </c>
      <c r="G276">
        <f t="shared" si="28"/>
        <v>0</v>
      </c>
      <c r="H276" s="49">
        <f>IF(Hoja1!$D$7='proyectos '!F276,IF(Hoja1!$D$9='proyectos '!C276,'proyectos '!D276,0),0)</f>
        <v>0</v>
      </c>
      <c r="I276" t="e">
        <f t="shared" si="30"/>
        <v>#NUM!</v>
      </c>
      <c r="J276" t="e">
        <f t="shared" si="29"/>
        <v>#NUM!</v>
      </c>
      <c r="L276">
        <f>IF(Hoja1!$D$7='proyectos '!F276,B276,0)</f>
        <v>0</v>
      </c>
      <c r="M276">
        <f t="shared" si="33"/>
        <v>0</v>
      </c>
      <c r="N276" t="e">
        <f t="shared" si="31"/>
        <v>#NUM!</v>
      </c>
      <c r="O276" t="e">
        <f t="shared" si="32"/>
        <v>#NUM!</v>
      </c>
    </row>
    <row r="277" spans="2:15" ht="15">
      <c r="B277">
        <f aca="true" t="shared" si="34" ref="B277:B340">IF(C277&gt;0,B276+1,0)</f>
        <v>0</v>
      </c>
      <c r="C277" s="50">
        <f>+'[1]PROYECTOS 4 BOLSA '!E286</f>
        <v>0</v>
      </c>
      <c r="D277" s="22">
        <f>+'[1]PROYECTOS 4 BOLSA '!D286</f>
        <v>0</v>
      </c>
      <c r="E277" s="48">
        <f>+'[1]PROYECTOS 4 BOLSA '!H286</f>
        <v>0</v>
      </c>
      <c r="F277" s="23">
        <f>+'[1]PROYECTOS 4 BOLSA '!K286</f>
        <v>0</v>
      </c>
      <c r="G277">
        <f t="shared" si="28"/>
        <v>0</v>
      </c>
      <c r="H277" s="49">
        <f>IF(Hoja1!$D$7='proyectos '!F277,IF(Hoja1!$D$9='proyectos '!C277,'proyectos '!D277,0),0)</f>
        <v>0</v>
      </c>
      <c r="I277" t="e">
        <f t="shared" si="30"/>
        <v>#NUM!</v>
      </c>
      <c r="J277" t="e">
        <f t="shared" si="29"/>
        <v>#NUM!</v>
      </c>
      <c r="L277">
        <f>IF(Hoja1!$D$7='proyectos '!F277,B277,0)</f>
        <v>0</v>
      </c>
      <c r="M277">
        <f t="shared" si="33"/>
        <v>0</v>
      </c>
      <c r="N277" t="e">
        <f t="shared" si="31"/>
        <v>#NUM!</v>
      </c>
      <c r="O277" t="e">
        <f t="shared" si="32"/>
        <v>#NUM!</v>
      </c>
    </row>
    <row r="278" spans="2:15" ht="15">
      <c r="B278">
        <f t="shared" si="34"/>
        <v>0</v>
      </c>
      <c r="C278" s="50">
        <f>+'[1]PROYECTOS 4 BOLSA '!E287</f>
        <v>0</v>
      </c>
      <c r="D278" s="22">
        <f>+'[1]PROYECTOS 4 BOLSA '!D287</f>
        <v>0</v>
      </c>
      <c r="E278" s="48">
        <f>+'[1]PROYECTOS 4 BOLSA '!H287</f>
        <v>0</v>
      </c>
      <c r="F278" s="23">
        <f>+'[1]PROYECTOS 4 BOLSA '!K287</f>
        <v>0</v>
      </c>
      <c r="G278">
        <f t="shared" si="28"/>
        <v>0</v>
      </c>
      <c r="H278" s="49">
        <f>IF(Hoja1!$D$7='proyectos '!F278,IF(Hoja1!$D$9='proyectos '!C278,'proyectos '!D278,0),0)</f>
        <v>0</v>
      </c>
      <c r="I278" t="e">
        <f t="shared" si="30"/>
        <v>#NUM!</v>
      </c>
      <c r="J278" t="e">
        <f t="shared" si="29"/>
        <v>#NUM!</v>
      </c>
      <c r="L278">
        <f>IF(Hoja1!$D$7='proyectos '!F278,B278,0)</f>
        <v>0</v>
      </c>
      <c r="M278">
        <f t="shared" si="33"/>
        <v>0</v>
      </c>
      <c r="N278" t="e">
        <f t="shared" si="31"/>
        <v>#NUM!</v>
      </c>
      <c r="O278" t="e">
        <f t="shared" si="32"/>
        <v>#NUM!</v>
      </c>
    </row>
    <row r="279" spans="2:15" ht="15">
      <c r="B279">
        <f t="shared" si="34"/>
        <v>0</v>
      </c>
      <c r="C279" s="50">
        <f>+'[1]PROYECTOS 4 BOLSA '!E288</f>
        <v>0</v>
      </c>
      <c r="D279" s="22">
        <f>+'[1]PROYECTOS 4 BOLSA '!D288</f>
        <v>0</v>
      </c>
      <c r="E279" s="48">
        <f>+'[1]PROYECTOS 4 BOLSA '!H288</f>
        <v>0</v>
      </c>
      <c r="F279" s="23">
        <f>+'[1]PROYECTOS 4 BOLSA '!K288</f>
        <v>0</v>
      </c>
      <c r="G279">
        <f t="shared" si="28"/>
        <v>0</v>
      </c>
      <c r="H279" s="49">
        <f>IF(Hoja1!$D$7='proyectos '!F279,IF(Hoja1!$D$9='proyectos '!C279,'proyectos '!D279,0),0)</f>
        <v>0</v>
      </c>
      <c r="I279" t="e">
        <f t="shared" si="30"/>
        <v>#NUM!</v>
      </c>
      <c r="J279" t="e">
        <f t="shared" si="29"/>
        <v>#NUM!</v>
      </c>
      <c r="L279">
        <f>IF(Hoja1!$D$7='proyectos '!F279,B279,0)</f>
        <v>0</v>
      </c>
      <c r="M279">
        <f t="shared" si="33"/>
        <v>0</v>
      </c>
      <c r="N279" t="e">
        <f t="shared" si="31"/>
        <v>#NUM!</v>
      </c>
      <c r="O279" t="e">
        <f t="shared" si="32"/>
        <v>#NUM!</v>
      </c>
    </row>
    <row r="280" spans="2:15" ht="15">
      <c r="B280">
        <f t="shared" si="34"/>
        <v>0</v>
      </c>
      <c r="C280" s="50">
        <f>+'[1]PROYECTOS 4 BOLSA '!E289</f>
        <v>0</v>
      </c>
      <c r="D280" s="22">
        <f>+'[1]PROYECTOS 4 BOLSA '!D289</f>
        <v>0</v>
      </c>
      <c r="E280" s="48">
        <f>+'[1]PROYECTOS 4 BOLSA '!H289</f>
        <v>0</v>
      </c>
      <c r="F280" s="23">
        <f>+'[1]PROYECTOS 4 BOLSA '!K289</f>
        <v>0</v>
      </c>
      <c r="G280">
        <f t="shared" si="28"/>
        <v>0</v>
      </c>
      <c r="H280" s="49">
        <f>IF(Hoja1!$D$7='proyectos '!F280,IF(Hoja1!$D$9='proyectos '!C280,'proyectos '!D280,0),0)</f>
        <v>0</v>
      </c>
      <c r="I280" t="e">
        <f t="shared" si="30"/>
        <v>#NUM!</v>
      </c>
      <c r="J280" t="e">
        <f t="shared" si="29"/>
        <v>#NUM!</v>
      </c>
      <c r="L280">
        <f>IF(Hoja1!$D$7='proyectos '!F280,B280,0)</f>
        <v>0</v>
      </c>
      <c r="M280">
        <f t="shared" si="33"/>
        <v>0</v>
      </c>
      <c r="N280" t="e">
        <f t="shared" si="31"/>
        <v>#NUM!</v>
      </c>
      <c r="O280" t="e">
        <f t="shared" si="32"/>
        <v>#NUM!</v>
      </c>
    </row>
    <row r="281" spans="2:15" ht="15">
      <c r="B281">
        <f t="shared" si="34"/>
        <v>0</v>
      </c>
      <c r="C281" s="50">
        <f>+'[1]PROYECTOS 4 BOLSA '!E290</f>
        <v>0</v>
      </c>
      <c r="D281" s="22">
        <f>+'[1]PROYECTOS 4 BOLSA '!D290</f>
        <v>0</v>
      </c>
      <c r="E281" s="48">
        <f>+'[1]PROYECTOS 4 BOLSA '!H290</f>
        <v>0</v>
      </c>
      <c r="F281" s="23">
        <f>+'[1]PROYECTOS 4 BOLSA '!K290</f>
        <v>0</v>
      </c>
      <c r="G281">
        <f t="shared" si="28"/>
        <v>0</v>
      </c>
      <c r="H281" s="49">
        <f>IF(Hoja1!$D$7='proyectos '!F281,IF(Hoja1!$D$9='proyectos '!C281,'proyectos '!D281,0),0)</f>
        <v>0</v>
      </c>
      <c r="I281" t="e">
        <f t="shared" si="30"/>
        <v>#NUM!</v>
      </c>
      <c r="J281" t="e">
        <f t="shared" si="29"/>
        <v>#NUM!</v>
      </c>
      <c r="L281">
        <f>IF(Hoja1!$D$7='proyectos '!F281,B281,0)</f>
        <v>0</v>
      </c>
      <c r="M281">
        <f t="shared" si="33"/>
        <v>0</v>
      </c>
      <c r="N281" t="e">
        <f t="shared" si="31"/>
        <v>#NUM!</v>
      </c>
      <c r="O281" t="e">
        <f t="shared" si="32"/>
        <v>#NUM!</v>
      </c>
    </row>
    <row r="282" spans="2:15" ht="15">
      <c r="B282">
        <f t="shared" si="34"/>
        <v>0</v>
      </c>
      <c r="C282" s="50">
        <f>+'[1]PROYECTOS 4 BOLSA '!E291</f>
        <v>0</v>
      </c>
      <c r="D282" s="22">
        <f>+'[1]PROYECTOS 4 BOLSA '!D291</f>
        <v>0</v>
      </c>
      <c r="E282" s="48">
        <f>+'[1]PROYECTOS 4 BOLSA '!H291</f>
        <v>0</v>
      </c>
      <c r="F282" s="23">
        <f>+'[1]PROYECTOS 4 BOLSA '!K291</f>
        <v>0</v>
      </c>
      <c r="G282">
        <f t="shared" si="28"/>
        <v>0</v>
      </c>
      <c r="H282" s="49">
        <f>IF(Hoja1!$D$7='proyectos '!F282,IF(Hoja1!$D$9='proyectos '!C282,'proyectos '!D282,0),0)</f>
        <v>0</v>
      </c>
      <c r="I282" t="e">
        <f t="shared" si="30"/>
        <v>#NUM!</v>
      </c>
      <c r="J282" t="e">
        <f t="shared" si="29"/>
        <v>#NUM!</v>
      </c>
      <c r="L282">
        <f>IF(Hoja1!$D$7='proyectos '!F282,B282,0)</f>
        <v>0</v>
      </c>
      <c r="M282">
        <f t="shared" si="33"/>
        <v>0</v>
      </c>
      <c r="N282" t="e">
        <f t="shared" si="31"/>
        <v>#NUM!</v>
      </c>
      <c r="O282" t="e">
        <f t="shared" si="32"/>
        <v>#NUM!</v>
      </c>
    </row>
    <row r="283" spans="2:15" ht="15">
      <c r="B283">
        <f t="shared" si="34"/>
        <v>0</v>
      </c>
      <c r="C283" s="50">
        <f>+'[1]PROYECTOS 4 BOLSA '!E292</f>
        <v>0</v>
      </c>
      <c r="D283" s="22">
        <f>+'[1]PROYECTOS 4 BOLSA '!D292</f>
        <v>0</v>
      </c>
      <c r="E283" s="48">
        <f>+'[1]PROYECTOS 4 BOLSA '!H292</f>
        <v>0</v>
      </c>
      <c r="F283" s="23">
        <f>+'[1]PROYECTOS 4 BOLSA '!K292</f>
        <v>0</v>
      </c>
      <c r="G283">
        <f t="shared" si="28"/>
        <v>0</v>
      </c>
      <c r="H283" s="49">
        <f>IF(Hoja1!$D$7='proyectos '!F283,IF(Hoja1!$D$9='proyectos '!C283,'proyectos '!D283,0),0)</f>
        <v>0</v>
      </c>
      <c r="I283" t="e">
        <f t="shared" si="30"/>
        <v>#NUM!</v>
      </c>
      <c r="J283" t="e">
        <f t="shared" si="29"/>
        <v>#NUM!</v>
      </c>
      <c r="L283">
        <f>IF(Hoja1!$D$7='proyectos '!F283,B283,0)</f>
        <v>0</v>
      </c>
      <c r="M283">
        <f t="shared" si="33"/>
        <v>0</v>
      </c>
      <c r="N283" t="e">
        <f t="shared" si="31"/>
        <v>#NUM!</v>
      </c>
      <c r="O283" t="e">
        <f t="shared" si="32"/>
        <v>#NUM!</v>
      </c>
    </row>
    <row r="284" spans="2:15" ht="15">
      <c r="B284">
        <f t="shared" si="34"/>
        <v>0</v>
      </c>
      <c r="C284" s="50">
        <f>+'[1]PROYECTOS 4 BOLSA '!E293</f>
        <v>0</v>
      </c>
      <c r="D284" s="22">
        <f>+'[1]PROYECTOS 4 BOLSA '!D293</f>
        <v>0</v>
      </c>
      <c r="E284" s="48">
        <f>+'[1]PROYECTOS 4 BOLSA '!H293</f>
        <v>0</v>
      </c>
      <c r="F284" s="23">
        <f>+'[1]PROYECTOS 4 BOLSA '!K293</f>
        <v>0</v>
      </c>
      <c r="G284">
        <f t="shared" si="28"/>
        <v>0</v>
      </c>
      <c r="H284" s="49">
        <f>IF(Hoja1!$D$7='proyectos '!F284,IF(Hoja1!$D$9='proyectos '!C284,'proyectos '!D284,0),0)</f>
        <v>0</v>
      </c>
      <c r="I284" t="e">
        <f t="shared" si="30"/>
        <v>#NUM!</v>
      </c>
      <c r="J284" t="e">
        <f t="shared" si="29"/>
        <v>#NUM!</v>
      </c>
      <c r="L284">
        <f>IF(Hoja1!$D$7='proyectos '!F284,B284,0)</f>
        <v>0</v>
      </c>
      <c r="M284">
        <f t="shared" si="33"/>
        <v>0</v>
      </c>
      <c r="N284" t="e">
        <f t="shared" si="31"/>
        <v>#NUM!</v>
      </c>
      <c r="O284" t="e">
        <f t="shared" si="32"/>
        <v>#NUM!</v>
      </c>
    </row>
    <row r="285" spans="2:15" ht="15">
      <c r="B285">
        <f t="shared" si="34"/>
        <v>0</v>
      </c>
      <c r="C285" s="50">
        <f>+'[1]PROYECTOS 4 BOLSA '!E294</f>
        <v>0</v>
      </c>
      <c r="D285" s="22">
        <f>+'[1]PROYECTOS 4 BOLSA '!D294</f>
        <v>0</v>
      </c>
      <c r="E285" s="48">
        <f>+'[1]PROYECTOS 4 BOLSA '!H294</f>
        <v>0</v>
      </c>
      <c r="F285" s="23">
        <f>+'[1]PROYECTOS 4 BOLSA '!K294</f>
        <v>0</v>
      </c>
      <c r="G285">
        <f t="shared" si="28"/>
        <v>0</v>
      </c>
      <c r="H285" s="49">
        <f>IF(Hoja1!$D$7='proyectos '!F285,IF(Hoja1!$D$9='proyectos '!C285,'proyectos '!D285,0),0)</f>
        <v>0</v>
      </c>
      <c r="I285" t="e">
        <f t="shared" si="30"/>
        <v>#NUM!</v>
      </c>
      <c r="J285" t="e">
        <f t="shared" si="29"/>
        <v>#NUM!</v>
      </c>
      <c r="L285">
        <f>IF(Hoja1!$D$7='proyectos '!F285,B285,0)</f>
        <v>0</v>
      </c>
      <c r="M285">
        <f t="shared" si="33"/>
        <v>0</v>
      </c>
      <c r="N285" t="e">
        <f t="shared" si="31"/>
        <v>#NUM!</v>
      </c>
      <c r="O285" t="e">
        <f t="shared" si="32"/>
        <v>#NUM!</v>
      </c>
    </row>
    <row r="286" spans="2:15" ht="15">
      <c r="B286">
        <f t="shared" si="34"/>
        <v>0</v>
      </c>
      <c r="C286" s="50">
        <f>+'[1]PROYECTOS 4 BOLSA '!E295</f>
        <v>0</v>
      </c>
      <c r="D286" s="22">
        <f>+'[1]PROYECTOS 4 BOLSA '!D295</f>
        <v>0</v>
      </c>
      <c r="E286" s="48">
        <f>+'[1]PROYECTOS 4 BOLSA '!H295</f>
        <v>0</v>
      </c>
      <c r="F286" s="23">
        <f>+'[1]PROYECTOS 4 BOLSA '!K295</f>
        <v>0</v>
      </c>
      <c r="G286">
        <f t="shared" si="28"/>
        <v>0</v>
      </c>
      <c r="H286" s="49">
        <f>IF(Hoja1!$D$7='proyectos '!F286,IF(Hoja1!$D$9='proyectos '!C286,'proyectos '!D286,0),0)</f>
        <v>0</v>
      </c>
      <c r="I286" t="e">
        <f t="shared" si="30"/>
        <v>#NUM!</v>
      </c>
      <c r="J286" t="e">
        <f t="shared" si="29"/>
        <v>#NUM!</v>
      </c>
      <c r="L286">
        <f>IF(Hoja1!$D$7='proyectos '!F286,B286,0)</f>
        <v>0</v>
      </c>
      <c r="M286">
        <f t="shared" si="33"/>
        <v>0</v>
      </c>
      <c r="N286" t="e">
        <f t="shared" si="31"/>
        <v>#NUM!</v>
      </c>
      <c r="O286" t="e">
        <f t="shared" si="32"/>
        <v>#NUM!</v>
      </c>
    </row>
    <row r="287" spans="2:15" ht="15">
      <c r="B287">
        <f t="shared" si="34"/>
        <v>0</v>
      </c>
      <c r="C287" s="50">
        <f>+'[1]PROYECTOS 4 BOLSA '!E296</f>
        <v>0</v>
      </c>
      <c r="D287" s="22">
        <f>+'[1]PROYECTOS 4 BOLSA '!D296</f>
        <v>0</v>
      </c>
      <c r="E287" s="48">
        <f>+'[1]PROYECTOS 4 BOLSA '!H296</f>
        <v>0</v>
      </c>
      <c r="F287" s="23">
        <f>+'[1]PROYECTOS 4 BOLSA '!K296</f>
        <v>0</v>
      </c>
      <c r="G287">
        <f t="shared" si="28"/>
        <v>0</v>
      </c>
      <c r="H287" s="49">
        <f>IF(Hoja1!$D$7='proyectos '!F287,IF(Hoja1!$D$9='proyectos '!C287,'proyectos '!D287,0),0)</f>
        <v>0</v>
      </c>
      <c r="I287" t="e">
        <f t="shared" si="30"/>
        <v>#NUM!</v>
      </c>
      <c r="J287" t="e">
        <f t="shared" si="29"/>
        <v>#NUM!</v>
      </c>
      <c r="L287">
        <f>IF(Hoja1!$D$7='proyectos '!F287,B287,0)</f>
        <v>0</v>
      </c>
      <c r="M287">
        <f t="shared" si="33"/>
        <v>0</v>
      </c>
      <c r="N287" t="e">
        <f t="shared" si="31"/>
        <v>#NUM!</v>
      </c>
      <c r="O287" t="e">
        <f t="shared" si="32"/>
        <v>#NUM!</v>
      </c>
    </row>
    <row r="288" spans="2:15" ht="15">
      <c r="B288">
        <f t="shared" si="34"/>
        <v>0</v>
      </c>
      <c r="C288" s="50">
        <f>+'[1]PROYECTOS 4 BOLSA '!E297</f>
        <v>0</v>
      </c>
      <c r="D288" s="22">
        <f>+'[1]PROYECTOS 4 BOLSA '!D297</f>
        <v>0</v>
      </c>
      <c r="E288" s="48">
        <f>+'[1]PROYECTOS 4 BOLSA '!H297</f>
        <v>0</v>
      </c>
      <c r="F288" s="23">
        <f>+'[1]PROYECTOS 4 BOLSA '!K297</f>
        <v>0</v>
      </c>
      <c r="G288">
        <f t="shared" si="28"/>
        <v>0</v>
      </c>
      <c r="H288" s="49">
        <f>IF(Hoja1!$D$7='proyectos '!F288,IF(Hoja1!$D$9='proyectos '!C288,'proyectos '!D288,0),0)</f>
        <v>0</v>
      </c>
      <c r="I288" t="e">
        <f t="shared" si="30"/>
        <v>#NUM!</v>
      </c>
      <c r="J288" t="e">
        <f t="shared" si="29"/>
        <v>#NUM!</v>
      </c>
      <c r="L288">
        <f>IF(Hoja1!$D$7='proyectos '!F288,B288,0)</f>
        <v>0</v>
      </c>
      <c r="M288">
        <f t="shared" si="33"/>
        <v>0</v>
      </c>
      <c r="N288" t="e">
        <f t="shared" si="31"/>
        <v>#NUM!</v>
      </c>
      <c r="O288" t="e">
        <f t="shared" si="32"/>
        <v>#NUM!</v>
      </c>
    </row>
    <row r="289" spans="2:15" ht="15">
      <c r="B289">
        <f t="shared" si="34"/>
        <v>0</v>
      </c>
      <c r="C289" s="50">
        <f>+'[1]PROYECTOS 4 BOLSA '!E298</f>
        <v>0</v>
      </c>
      <c r="D289" s="22">
        <f>+'[1]PROYECTOS 4 BOLSA '!D298</f>
        <v>0</v>
      </c>
      <c r="E289" s="48">
        <f>+'[1]PROYECTOS 4 BOLSA '!H298</f>
        <v>0</v>
      </c>
      <c r="F289" s="23">
        <f>+'[1]PROYECTOS 4 BOLSA '!K298</f>
        <v>0</v>
      </c>
      <c r="G289">
        <f t="shared" si="28"/>
        <v>0</v>
      </c>
      <c r="H289" s="49">
        <f>IF(Hoja1!$D$7='proyectos '!F289,IF(Hoja1!$D$9='proyectos '!C289,'proyectos '!D289,0),0)</f>
        <v>0</v>
      </c>
      <c r="I289" t="e">
        <f t="shared" si="30"/>
        <v>#NUM!</v>
      </c>
      <c r="J289" t="e">
        <f t="shared" si="29"/>
        <v>#NUM!</v>
      </c>
      <c r="L289">
        <f>IF(Hoja1!$D$7='proyectos '!F289,B289,0)</f>
        <v>0</v>
      </c>
      <c r="M289">
        <f t="shared" si="33"/>
        <v>0</v>
      </c>
      <c r="N289" t="e">
        <f t="shared" si="31"/>
        <v>#NUM!</v>
      </c>
      <c r="O289" t="e">
        <f t="shared" si="32"/>
        <v>#NUM!</v>
      </c>
    </row>
    <row r="290" spans="2:15" ht="15">
      <c r="B290">
        <f t="shared" si="34"/>
        <v>0</v>
      </c>
      <c r="C290" s="50">
        <f>+'[1]PROYECTOS 4 BOLSA '!E299</f>
        <v>0</v>
      </c>
      <c r="D290" s="22">
        <f>+'[1]PROYECTOS 4 BOLSA '!D299</f>
        <v>0</v>
      </c>
      <c r="E290" s="48">
        <f>+'[1]PROYECTOS 4 BOLSA '!H299</f>
        <v>0</v>
      </c>
      <c r="F290" s="23">
        <f>+'[1]PROYECTOS 4 BOLSA '!K299</f>
        <v>0</v>
      </c>
      <c r="G290">
        <f t="shared" si="28"/>
        <v>0</v>
      </c>
      <c r="H290" s="49">
        <f>IF(Hoja1!$D$7='proyectos '!F290,IF(Hoja1!$D$9='proyectos '!C290,'proyectos '!D290,0),0)</f>
        <v>0</v>
      </c>
      <c r="I290" t="e">
        <f t="shared" si="30"/>
        <v>#NUM!</v>
      </c>
      <c r="J290" t="e">
        <f t="shared" si="29"/>
        <v>#NUM!</v>
      </c>
      <c r="L290">
        <f>IF(Hoja1!$D$7='proyectos '!F290,B290,0)</f>
        <v>0</v>
      </c>
      <c r="M290">
        <f t="shared" si="33"/>
        <v>0</v>
      </c>
      <c r="N290" t="e">
        <f t="shared" si="31"/>
        <v>#NUM!</v>
      </c>
      <c r="O290" t="e">
        <f t="shared" si="32"/>
        <v>#NUM!</v>
      </c>
    </row>
    <row r="291" spans="2:15" ht="15">
      <c r="B291">
        <f t="shared" si="34"/>
        <v>0</v>
      </c>
      <c r="C291" s="50">
        <f>+'[1]PROYECTOS 4 BOLSA '!E300</f>
        <v>0</v>
      </c>
      <c r="D291" s="22">
        <f>+'[1]PROYECTOS 4 BOLSA '!D300</f>
        <v>0</v>
      </c>
      <c r="E291" s="48">
        <f>+'[1]PROYECTOS 4 BOLSA '!H300</f>
        <v>0</v>
      </c>
      <c r="F291" s="23">
        <f>+'[1]PROYECTOS 4 BOLSA '!K300</f>
        <v>0</v>
      </c>
      <c r="G291">
        <f t="shared" si="28"/>
        <v>0</v>
      </c>
      <c r="H291" s="49">
        <f>IF(Hoja1!$D$7='proyectos '!F291,IF(Hoja1!$D$9='proyectos '!C291,'proyectos '!D291,0),0)</f>
        <v>0</v>
      </c>
      <c r="I291" t="e">
        <f t="shared" si="30"/>
        <v>#NUM!</v>
      </c>
      <c r="J291" t="e">
        <f t="shared" si="29"/>
        <v>#NUM!</v>
      </c>
      <c r="L291">
        <f>IF(Hoja1!$D$7='proyectos '!F291,B291,0)</f>
        <v>0</v>
      </c>
      <c r="M291">
        <f t="shared" si="33"/>
        <v>0</v>
      </c>
      <c r="N291" t="e">
        <f t="shared" si="31"/>
        <v>#NUM!</v>
      </c>
      <c r="O291" t="e">
        <f t="shared" si="32"/>
        <v>#NUM!</v>
      </c>
    </row>
    <row r="292" spans="2:15" ht="15">
      <c r="B292">
        <f t="shared" si="34"/>
        <v>0</v>
      </c>
      <c r="C292" s="50">
        <f>+'[1]PROYECTOS 4 BOLSA '!E301</f>
        <v>0</v>
      </c>
      <c r="D292" s="22">
        <f>+'[1]PROYECTOS 4 BOLSA '!D301</f>
        <v>0</v>
      </c>
      <c r="E292" s="48">
        <f>+'[1]PROYECTOS 4 BOLSA '!H301</f>
        <v>0</v>
      </c>
      <c r="F292" s="23">
        <f>+'[1]PROYECTOS 4 BOLSA '!K301</f>
        <v>0</v>
      </c>
      <c r="G292">
        <f t="shared" si="28"/>
        <v>0</v>
      </c>
      <c r="H292" s="49">
        <f>IF(Hoja1!$D$7='proyectos '!F292,IF(Hoja1!$D$9='proyectos '!C292,'proyectos '!D292,0),0)</f>
        <v>0</v>
      </c>
      <c r="I292" t="e">
        <f t="shared" si="30"/>
        <v>#NUM!</v>
      </c>
      <c r="J292" t="e">
        <f t="shared" si="29"/>
        <v>#NUM!</v>
      </c>
      <c r="L292">
        <f>IF(Hoja1!$D$7='proyectos '!F292,B292,0)</f>
        <v>0</v>
      </c>
      <c r="M292">
        <f t="shared" si="33"/>
        <v>0</v>
      </c>
      <c r="N292" t="e">
        <f t="shared" si="31"/>
        <v>#NUM!</v>
      </c>
      <c r="O292" t="e">
        <f t="shared" si="32"/>
        <v>#NUM!</v>
      </c>
    </row>
    <row r="293" spans="2:15" ht="15">
      <c r="B293">
        <f t="shared" si="34"/>
        <v>0</v>
      </c>
      <c r="C293" s="50">
        <f>+'[1]PROYECTOS 4 BOLSA '!E302</f>
        <v>0</v>
      </c>
      <c r="D293" s="22">
        <f>+'[1]PROYECTOS 4 BOLSA '!D302</f>
        <v>0</v>
      </c>
      <c r="E293" s="48">
        <f>+'[1]PROYECTOS 4 BOLSA '!H302</f>
        <v>0</v>
      </c>
      <c r="F293" s="23">
        <f>+'[1]PROYECTOS 4 BOLSA '!K302</f>
        <v>0</v>
      </c>
      <c r="G293">
        <f t="shared" si="28"/>
        <v>0</v>
      </c>
      <c r="H293" s="49">
        <f>IF(Hoja1!$D$7='proyectos '!F293,IF(Hoja1!$D$9='proyectos '!C293,'proyectos '!D293,0),0)</f>
        <v>0</v>
      </c>
      <c r="I293" t="e">
        <f t="shared" si="30"/>
        <v>#NUM!</v>
      </c>
      <c r="J293" t="e">
        <f t="shared" si="29"/>
        <v>#NUM!</v>
      </c>
      <c r="L293">
        <f>IF(Hoja1!$D$7='proyectos '!F293,B293,0)</f>
        <v>0</v>
      </c>
      <c r="M293">
        <f t="shared" si="33"/>
        <v>0</v>
      </c>
      <c r="N293" t="e">
        <f t="shared" si="31"/>
        <v>#NUM!</v>
      </c>
      <c r="O293" t="e">
        <f t="shared" si="32"/>
        <v>#NUM!</v>
      </c>
    </row>
    <row r="294" spans="2:15" ht="15">
      <c r="B294">
        <f t="shared" si="34"/>
        <v>0</v>
      </c>
      <c r="C294" s="50">
        <f>+'[1]PROYECTOS 4 BOLSA '!E303</f>
        <v>0</v>
      </c>
      <c r="D294" s="22">
        <f>+'[1]PROYECTOS 4 BOLSA '!D303</f>
        <v>0</v>
      </c>
      <c r="E294" s="48">
        <f>+'[1]PROYECTOS 4 BOLSA '!H303</f>
        <v>0</v>
      </c>
      <c r="F294" s="23">
        <f>+'[1]PROYECTOS 4 BOLSA '!K303</f>
        <v>0</v>
      </c>
      <c r="G294">
        <f t="shared" si="28"/>
        <v>0</v>
      </c>
      <c r="H294" s="49">
        <f>IF(Hoja1!$D$7='proyectos '!F294,IF(Hoja1!$D$9='proyectos '!C294,'proyectos '!D294,0),0)</f>
        <v>0</v>
      </c>
      <c r="I294" t="e">
        <f t="shared" si="30"/>
        <v>#NUM!</v>
      </c>
      <c r="J294" t="e">
        <f t="shared" si="29"/>
        <v>#NUM!</v>
      </c>
      <c r="L294">
        <f>IF(Hoja1!$D$7='proyectos '!F294,B294,0)</f>
        <v>0</v>
      </c>
      <c r="M294">
        <f t="shared" si="33"/>
        <v>0</v>
      </c>
      <c r="N294" t="e">
        <f t="shared" si="31"/>
        <v>#NUM!</v>
      </c>
      <c r="O294" t="e">
        <f t="shared" si="32"/>
        <v>#NUM!</v>
      </c>
    </row>
    <row r="295" spans="2:15" ht="15">
      <c r="B295">
        <f t="shared" si="34"/>
        <v>0</v>
      </c>
      <c r="C295" s="50">
        <f>+'[1]PROYECTOS 4 BOLSA '!E304</f>
        <v>0</v>
      </c>
      <c r="D295" s="22">
        <f>+'[1]PROYECTOS 4 BOLSA '!D304</f>
        <v>0</v>
      </c>
      <c r="E295" s="48">
        <f>+'[1]PROYECTOS 4 BOLSA '!H304</f>
        <v>0</v>
      </c>
      <c r="F295" s="23">
        <f>+'[1]PROYECTOS 4 BOLSA '!K304</f>
        <v>0</v>
      </c>
      <c r="G295">
        <f t="shared" si="28"/>
        <v>0</v>
      </c>
      <c r="H295" s="49">
        <f>IF(Hoja1!$D$7='proyectos '!F295,IF(Hoja1!$D$9='proyectos '!C295,'proyectos '!D295,0),0)</f>
        <v>0</v>
      </c>
      <c r="I295" t="e">
        <f t="shared" si="30"/>
        <v>#NUM!</v>
      </c>
      <c r="J295" t="e">
        <f t="shared" si="29"/>
        <v>#NUM!</v>
      </c>
      <c r="L295">
        <f>IF(Hoja1!$D$7='proyectos '!F295,B295,0)</f>
        <v>0</v>
      </c>
      <c r="M295">
        <f t="shared" si="33"/>
        <v>0</v>
      </c>
      <c r="N295" t="e">
        <f t="shared" si="31"/>
        <v>#NUM!</v>
      </c>
      <c r="O295" t="e">
        <f t="shared" si="32"/>
        <v>#NUM!</v>
      </c>
    </row>
    <row r="296" spans="2:15" ht="15">
      <c r="B296">
        <f t="shared" si="34"/>
        <v>0</v>
      </c>
      <c r="C296" s="50">
        <f>+'[1]PROYECTOS 4 BOLSA '!E305</f>
        <v>0</v>
      </c>
      <c r="D296" s="22">
        <f>+'[1]PROYECTOS 4 BOLSA '!D305</f>
        <v>0</v>
      </c>
      <c r="E296" s="48">
        <f>+'[1]PROYECTOS 4 BOLSA '!H305</f>
        <v>0</v>
      </c>
      <c r="F296" s="23">
        <f>+'[1]PROYECTOS 4 BOLSA '!K305</f>
        <v>0</v>
      </c>
      <c r="G296">
        <f t="shared" si="28"/>
        <v>0</v>
      </c>
      <c r="H296" s="49">
        <f>IF(Hoja1!$D$7='proyectos '!F296,IF(Hoja1!$D$9='proyectos '!C296,'proyectos '!D296,0),0)</f>
        <v>0</v>
      </c>
      <c r="I296" t="e">
        <f t="shared" si="30"/>
        <v>#NUM!</v>
      </c>
      <c r="J296" t="e">
        <f t="shared" si="29"/>
        <v>#NUM!</v>
      </c>
      <c r="L296">
        <f>IF(Hoja1!$D$7='proyectos '!F296,B296,0)</f>
        <v>0</v>
      </c>
      <c r="M296">
        <f t="shared" si="33"/>
        <v>0</v>
      </c>
      <c r="N296" t="e">
        <f t="shared" si="31"/>
        <v>#NUM!</v>
      </c>
      <c r="O296" t="e">
        <f t="shared" si="32"/>
        <v>#NUM!</v>
      </c>
    </row>
    <row r="297" spans="2:15" ht="15">
      <c r="B297">
        <f t="shared" si="34"/>
        <v>0</v>
      </c>
      <c r="C297" s="50">
        <f>+'[1]PROYECTOS 4 BOLSA '!E306</f>
        <v>0</v>
      </c>
      <c r="D297" s="22">
        <f>+'[1]PROYECTOS 4 BOLSA '!D306</f>
        <v>0</v>
      </c>
      <c r="E297" s="48">
        <f>+'[1]PROYECTOS 4 BOLSA '!H306</f>
        <v>0</v>
      </c>
      <c r="F297" s="23">
        <f>+'[1]PROYECTOS 4 BOLSA '!K306</f>
        <v>0</v>
      </c>
      <c r="G297">
        <f t="shared" si="28"/>
        <v>0</v>
      </c>
      <c r="H297" s="49">
        <f>IF(Hoja1!$D$7='proyectos '!F297,IF(Hoja1!$D$9='proyectos '!C297,'proyectos '!D297,0),0)</f>
        <v>0</v>
      </c>
      <c r="I297" t="e">
        <f t="shared" si="30"/>
        <v>#NUM!</v>
      </c>
      <c r="J297" t="e">
        <f t="shared" si="29"/>
        <v>#NUM!</v>
      </c>
      <c r="L297">
        <f>IF(Hoja1!$D$7='proyectos '!F297,B297,0)</f>
        <v>0</v>
      </c>
      <c r="M297">
        <f t="shared" si="33"/>
        <v>0</v>
      </c>
      <c r="N297" t="e">
        <f t="shared" si="31"/>
        <v>#NUM!</v>
      </c>
      <c r="O297" t="e">
        <f t="shared" si="32"/>
        <v>#NUM!</v>
      </c>
    </row>
    <row r="298" spans="2:15" ht="15">
      <c r="B298">
        <f t="shared" si="34"/>
        <v>0</v>
      </c>
      <c r="C298" s="50">
        <f>+'[1]PROYECTOS 4 BOLSA '!E307</f>
        <v>0</v>
      </c>
      <c r="D298" s="22">
        <f>+'[1]PROYECTOS 4 BOLSA '!D307</f>
        <v>0</v>
      </c>
      <c r="E298" s="48">
        <f>+'[1]PROYECTOS 4 BOLSA '!H307</f>
        <v>0</v>
      </c>
      <c r="F298" s="23">
        <f>+'[1]PROYECTOS 4 BOLSA '!K307</f>
        <v>0</v>
      </c>
      <c r="G298">
        <f t="shared" si="28"/>
        <v>0</v>
      </c>
      <c r="H298" s="49">
        <f>IF(Hoja1!$D$7='proyectos '!F298,IF(Hoja1!$D$9='proyectos '!C298,'proyectos '!D298,0),0)</f>
        <v>0</v>
      </c>
      <c r="I298" t="e">
        <f t="shared" si="30"/>
        <v>#NUM!</v>
      </c>
      <c r="J298" t="e">
        <f t="shared" si="29"/>
        <v>#NUM!</v>
      </c>
      <c r="L298">
        <f>IF(Hoja1!$D$7='proyectos '!F298,B298,0)</f>
        <v>0</v>
      </c>
      <c r="M298">
        <f t="shared" si="33"/>
        <v>0</v>
      </c>
      <c r="N298" t="e">
        <f t="shared" si="31"/>
        <v>#NUM!</v>
      </c>
      <c r="O298" t="e">
        <f t="shared" si="32"/>
        <v>#NUM!</v>
      </c>
    </row>
    <row r="299" spans="2:15" ht="15">
      <c r="B299">
        <f t="shared" si="34"/>
        <v>0</v>
      </c>
      <c r="C299" s="50">
        <f>+'[1]PROYECTOS 4 BOLSA '!E308</f>
        <v>0</v>
      </c>
      <c r="D299" s="22">
        <f>+'[1]PROYECTOS 4 BOLSA '!D308</f>
        <v>0</v>
      </c>
      <c r="E299" s="48">
        <f>+'[1]PROYECTOS 4 BOLSA '!H308</f>
        <v>0</v>
      </c>
      <c r="F299" s="23">
        <f>+'[1]PROYECTOS 4 BOLSA '!K308</f>
        <v>0</v>
      </c>
      <c r="G299">
        <f t="shared" si="28"/>
        <v>0</v>
      </c>
      <c r="H299" s="49">
        <f>IF(Hoja1!$D$7='proyectos '!F299,IF(Hoja1!$D$9='proyectos '!C299,'proyectos '!D299,0),0)</f>
        <v>0</v>
      </c>
      <c r="I299" t="e">
        <f t="shared" si="30"/>
        <v>#NUM!</v>
      </c>
      <c r="J299" t="e">
        <f t="shared" si="29"/>
        <v>#NUM!</v>
      </c>
      <c r="L299">
        <f>IF(Hoja1!$D$7='proyectos '!F299,B299,0)</f>
        <v>0</v>
      </c>
      <c r="M299">
        <f t="shared" si="33"/>
        <v>0</v>
      </c>
      <c r="N299" t="e">
        <f t="shared" si="31"/>
        <v>#NUM!</v>
      </c>
      <c r="O299" t="e">
        <f t="shared" si="32"/>
        <v>#NUM!</v>
      </c>
    </row>
    <row r="300" spans="2:15" ht="15">
      <c r="B300">
        <f t="shared" si="34"/>
        <v>0</v>
      </c>
      <c r="C300" s="50">
        <f>+'[1]PROYECTOS 4 BOLSA '!E309</f>
        <v>0</v>
      </c>
      <c r="D300" s="22">
        <f>+'[1]PROYECTOS 4 BOLSA '!D309</f>
        <v>0</v>
      </c>
      <c r="E300" s="48">
        <f>+'[1]PROYECTOS 4 BOLSA '!H309</f>
        <v>0</v>
      </c>
      <c r="F300" s="23">
        <f>+'[1]PROYECTOS 4 BOLSA '!K309</f>
        <v>0</v>
      </c>
      <c r="G300">
        <f t="shared" si="28"/>
        <v>0</v>
      </c>
      <c r="H300" s="49">
        <f>IF(Hoja1!$D$7='proyectos '!F300,IF(Hoja1!$D$9='proyectos '!C300,'proyectos '!D300,0),0)</f>
        <v>0</v>
      </c>
      <c r="I300" t="e">
        <f t="shared" si="30"/>
        <v>#NUM!</v>
      </c>
      <c r="J300" t="e">
        <f t="shared" si="29"/>
        <v>#NUM!</v>
      </c>
      <c r="L300">
        <f>IF(Hoja1!$D$7='proyectos '!F300,B300,0)</f>
        <v>0</v>
      </c>
      <c r="M300">
        <f t="shared" si="33"/>
        <v>0</v>
      </c>
      <c r="N300" t="e">
        <f t="shared" si="31"/>
        <v>#NUM!</v>
      </c>
      <c r="O300" t="e">
        <f t="shared" si="32"/>
        <v>#NUM!</v>
      </c>
    </row>
    <row r="301" spans="2:15" ht="15">
      <c r="B301">
        <f t="shared" si="34"/>
        <v>0</v>
      </c>
      <c r="C301" s="50">
        <f>+'[1]PROYECTOS 4 BOLSA '!E310</f>
        <v>0</v>
      </c>
      <c r="D301" s="22">
        <f>+'[1]PROYECTOS 4 BOLSA '!D310</f>
        <v>0</v>
      </c>
      <c r="E301" s="48">
        <f>+'[1]PROYECTOS 4 BOLSA '!H310</f>
        <v>0</v>
      </c>
      <c r="F301" s="23">
        <f>+'[1]PROYECTOS 4 BOLSA '!K310</f>
        <v>0</v>
      </c>
      <c r="G301">
        <f t="shared" si="28"/>
        <v>0</v>
      </c>
      <c r="H301" s="49">
        <f>IF(Hoja1!$D$7='proyectos '!F301,IF(Hoja1!$D$9='proyectos '!C301,'proyectos '!D301,0),0)</f>
        <v>0</v>
      </c>
      <c r="I301" t="e">
        <f t="shared" si="30"/>
        <v>#NUM!</v>
      </c>
      <c r="J301" t="e">
        <f t="shared" si="29"/>
        <v>#NUM!</v>
      </c>
      <c r="L301">
        <f>IF(Hoja1!$D$7='proyectos '!F301,B301,0)</f>
        <v>0</v>
      </c>
      <c r="M301">
        <f t="shared" si="33"/>
        <v>0</v>
      </c>
      <c r="N301" t="e">
        <f t="shared" si="31"/>
        <v>#NUM!</v>
      </c>
      <c r="O301" t="e">
        <f t="shared" si="32"/>
        <v>#NUM!</v>
      </c>
    </row>
    <row r="302" spans="2:15" ht="15">
      <c r="B302">
        <f t="shared" si="34"/>
        <v>0</v>
      </c>
      <c r="C302" s="50">
        <f>+'[1]PROYECTOS 4 BOLSA '!E311</f>
        <v>0</v>
      </c>
      <c r="D302" s="22">
        <f>+'[1]PROYECTOS 4 BOLSA '!D311</f>
        <v>0</v>
      </c>
      <c r="E302" s="48">
        <f>+'[1]PROYECTOS 4 BOLSA '!H311</f>
        <v>0</v>
      </c>
      <c r="F302" s="23">
        <f>+'[1]PROYECTOS 4 BOLSA '!K311</f>
        <v>0</v>
      </c>
      <c r="G302">
        <f t="shared" si="28"/>
        <v>0</v>
      </c>
      <c r="H302" s="49">
        <f>IF(Hoja1!$D$7='proyectos '!F302,IF(Hoja1!$D$9='proyectos '!C302,'proyectos '!D302,0),0)</f>
        <v>0</v>
      </c>
      <c r="I302" t="e">
        <f t="shared" si="30"/>
        <v>#NUM!</v>
      </c>
      <c r="J302" t="e">
        <f t="shared" si="29"/>
        <v>#NUM!</v>
      </c>
      <c r="L302">
        <f>IF(Hoja1!$D$7='proyectos '!F302,B302,0)</f>
        <v>0</v>
      </c>
      <c r="M302">
        <f t="shared" si="33"/>
        <v>0</v>
      </c>
      <c r="N302" t="e">
        <f t="shared" si="31"/>
        <v>#NUM!</v>
      </c>
      <c r="O302" t="e">
        <f t="shared" si="32"/>
        <v>#NUM!</v>
      </c>
    </row>
    <row r="303" spans="2:15" ht="15">
      <c r="B303">
        <f t="shared" si="34"/>
        <v>0</v>
      </c>
      <c r="C303" s="50">
        <f>+'[1]PROYECTOS 4 BOLSA '!E312</f>
        <v>0</v>
      </c>
      <c r="D303" s="22">
        <f>+'[1]PROYECTOS 4 BOLSA '!D312</f>
        <v>0</v>
      </c>
      <c r="E303" s="48">
        <f>+'[1]PROYECTOS 4 BOLSA '!H312</f>
        <v>0</v>
      </c>
      <c r="F303" s="23">
        <f>+'[1]PROYECTOS 4 BOLSA '!K312</f>
        <v>0</v>
      </c>
      <c r="G303">
        <f t="shared" si="28"/>
        <v>0</v>
      </c>
      <c r="H303" s="49">
        <f>IF(Hoja1!$D$7='proyectos '!F303,IF(Hoja1!$D$9='proyectos '!C303,'proyectos '!D303,0),0)</f>
        <v>0</v>
      </c>
      <c r="I303" t="e">
        <f t="shared" si="30"/>
        <v>#NUM!</v>
      </c>
      <c r="J303" t="e">
        <f t="shared" si="29"/>
        <v>#NUM!</v>
      </c>
      <c r="L303">
        <f>IF(Hoja1!$D$7='proyectos '!F303,B303,0)</f>
        <v>0</v>
      </c>
      <c r="M303">
        <f t="shared" si="33"/>
        <v>0</v>
      </c>
      <c r="N303" t="e">
        <f t="shared" si="31"/>
        <v>#NUM!</v>
      </c>
      <c r="O303" t="e">
        <f t="shared" si="32"/>
        <v>#NUM!</v>
      </c>
    </row>
    <row r="304" spans="2:15" ht="15">
      <c r="B304">
        <f t="shared" si="34"/>
        <v>0</v>
      </c>
      <c r="C304" s="50">
        <f>+'[1]PROYECTOS 4 BOLSA '!E313</f>
        <v>0</v>
      </c>
      <c r="D304" s="22">
        <f>+'[1]PROYECTOS 4 BOLSA '!D313</f>
        <v>0</v>
      </c>
      <c r="E304" s="48">
        <f>+'[1]PROYECTOS 4 BOLSA '!H313</f>
        <v>0</v>
      </c>
      <c r="F304" s="23">
        <f>+'[1]PROYECTOS 4 BOLSA '!K313</f>
        <v>0</v>
      </c>
      <c r="G304">
        <f t="shared" si="28"/>
        <v>0</v>
      </c>
      <c r="H304" s="49">
        <f>IF(Hoja1!$D$7='proyectos '!F304,IF(Hoja1!$D$9='proyectos '!C304,'proyectos '!D304,0),0)</f>
        <v>0</v>
      </c>
      <c r="I304" t="e">
        <f t="shared" si="30"/>
        <v>#NUM!</v>
      </c>
      <c r="J304" t="e">
        <f t="shared" si="29"/>
        <v>#NUM!</v>
      </c>
      <c r="L304">
        <f>IF(Hoja1!$D$7='proyectos '!F304,B304,0)</f>
        <v>0</v>
      </c>
      <c r="M304">
        <f t="shared" si="33"/>
        <v>0</v>
      </c>
      <c r="N304" t="e">
        <f t="shared" si="31"/>
        <v>#NUM!</v>
      </c>
      <c r="O304" t="e">
        <f t="shared" si="32"/>
        <v>#NUM!</v>
      </c>
    </row>
    <row r="305" spans="2:15" ht="15">
      <c r="B305">
        <f t="shared" si="34"/>
        <v>0</v>
      </c>
      <c r="C305" s="50">
        <f>+'[1]PROYECTOS 4 BOLSA '!E314</f>
        <v>0</v>
      </c>
      <c r="D305" s="22">
        <f>+'[1]PROYECTOS 4 BOLSA '!D314</f>
        <v>0</v>
      </c>
      <c r="E305" s="48">
        <f>+'[1]PROYECTOS 4 BOLSA '!H314</f>
        <v>0</v>
      </c>
      <c r="F305" s="23">
        <f>+'[1]PROYECTOS 4 BOLSA '!K314</f>
        <v>0</v>
      </c>
      <c r="G305">
        <f t="shared" si="28"/>
        <v>0</v>
      </c>
      <c r="H305" s="49">
        <f>IF(Hoja1!$D$7='proyectos '!F305,IF(Hoja1!$D$9='proyectos '!C305,'proyectos '!D305,0),0)</f>
        <v>0</v>
      </c>
      <c r="I305" t="e">
        <f t="shared" si="30"/>
        <v>#NUM!</v>
      </c>
      <c r="J305" t="e">
        <f t="shared" si="29"/>
        <v>#NUM!</v>
      </c>
      <c r="L305">
        <f>IF(Hoja1!$D$7='proyectos '!F305,B305,0)</f>
        <v>0</v>
      </c>
      <c r="M305">
        <f t="shared" si="33"/>
        <v>0</v>
      </c>
      <c r="N305" t="e">
        <f t="shared" si="31"/>
        <v>#NUM!</v>
      </c>
      <c r="O305" t="e">
        <f t="shared" si="32"/>
        <v>#NUM!</v>
      </c>
    </row>
    <row r="306" spans="2:15" ht="15">
      <c r="B306">
        <f t="shared" si="34"/>
        <v>0</v>
      </c>
      <c r="C306" s="50">
        <f>+'[1]PROYECTOS 4 BOLSA '!E315</f>
        <v>0</v>
      </c>
      <c r="D306" s="22">
        <f>+'[1]PROYECTOS 4 BOLSA '!D315</f>
        <v>0</v>
      </c>
      <c r="E306" s="48">
        <f>+'[1]PROYECTOS 4 BOLSA '!H315</f>
        <v>0</v>
      </c>
      <c r="F306" s="23">
        <f>+'[1]PROYECTOS 4 BOLSA '!K315</f>
        <v>0</v>
      </c>
      <c r="G306">
        <f t="shared" si="28"/>
        <v>0</v>
      </c>
      <c r="H306" s="49">
        <f>IF(Hoja1!$D$7='proyectos '!F306,IF(Hoja1!$D$9='proyectos '!C306,'proyectos '!D306,0),0)</f>
        <v>0</v>
      </c>
      <c r="I306" t="e">
        <f t="shared" si="30"/>
        <v>#NUM!</v>
      </c>
      <c r="J306" t="e">
        <f t="shared" si="29"/>
        <v>#NUM!</v>
      </c>
      <c r="L306">
        <f>IF(Hoja1!$D$7='proyectos '!F306,B306,0)</f>
        <v>0</v>
      </c>
      <c r="M306">
        <f t="shared" si="33"/>
        <v>0</v>
      </c>
      <c r="N306" t="e">
        <f t="shared" si="31"/>
        <v>#NUM!</v>
      </c>
      <c r="O306" t="e">
        <f t="shared" si="32"/>
        <v>#NUM!</v>
      </c>
    </row>
    <row r="307" spans="2:15" ht="15">
      <c r="B307">
        <f t="shared" si="34"/>
        <v>0</v>
      </c>
      <c r="C307" s="50">
        <f>+'[1]PROYECTOS 4 BOLSA '!E316</f>
        <v>0</v>
      </c>
      <c r="D307" s="22">
        <f>+'[1]PROYECTOS 4 BOLSA '!D316</f>
        <v>0</v>
      </c>
      <c r="E307" s="48">
        <f>+'[1]PROYECTOS 4 BOLSA '!H316</f>
        <v>0</v>
      </c>
      <c r="F307" s="23">
        <f>+'[1]PROYECTOS 4 BOLSA '!K316</f>
        <v>0</v>
      </c>
      <c r="G307">
        <f t="shared" si="28"/>
        <v>0</v>
      </c>
      <c r="H307" s="49">
        <f>IF(Hoja1!$D$7='proyectos '!F307,IF(Hoja1!$D$9='proyectos '!C307,'proyectos '!D307,0),0)</f>
        <v>0</v>
      </c>
      <c r="I307" t="e">
        <f t="shared" si="30"/>
        <v>#NUM!</v>
      </c>
      <c r="J307" t="e">
        <f t="shared" si="29"/>
        <v>#NUM!</v>
      </c>
      <c r="L307">
        <f>IF(Hoja1!$D$7='proyectos '!F307,B307,0)</f>
        <v>0</v>
      </c>
      <c r="M307">
        <f t="shared" si="33"/>
        <v>0</v>
      </c>
      <c r="N307" t="e">
        <f t="shared" si="31"/>
        <v>#NUM!</v>
      </c>
      <c r="O307" t="e">
        <f t="shared" si="32"/>
        <v>#NUM!</v>
      </c>
    </row>
    <row r="308" spans="2:15" ht="15">
      <c r="B308">
        <f t="shared" si="34"/>
        <v>0</v>
      </c>
      <c r="C308" s="50">
        <f>+'[1]PROYECTOS 4 BOLSA '!E317</f>
        <v>0</v>
      </c>
      <c r="D308" s="22">
        <f>+'[1]PROYECTOS 4 BOLSA '!D317</f>
        <v>0</v>
      </c>
      <c r="E308" s="48">
        <f>+'[1]PROYECTOS 4 BOLSA '!H317</f>
        <v>0</v>
      </c>
      <c r="F308" s="23">
        <f>+'[1]PROYECTOS 4 BOLSA '!K317</f>
        <v>0</v>
      </c>
      <c r="G308">
        <f t="shared" si="28"/>
        <v>0</v>
      </c>
      <c r="H308" s="49">
        <f>IF(Hoja1!$D$7='proyectos '!F308,IF(Hoja1!$D$9='proyectos '!C308,'proyectos '!D308,0),0)</f>
        <v>0</v>
      </c>
      <c r="I308" t="e">
        <f t="shared" si="30"/>
        <v>#NUM!</v>
      </c>
      <c r="J308" t="e">
        <f t="shared" si="29"/>
        <v>#NUM!</v>
      </c>
      <c r="L308">
        <f>IF(Hoja1!$D$7='proyectos '!F308,B308,0)</f>
        <v>0</v>
      </c>
      <c r="M308">
        <f t="shared" si="33"/>
        <v>0</v>
      </c>
      <c r="N308" t="e">
        <f t="shared" si="31"/>
        <v>#NUM!</v>
      </c>
      <c r="O308" t="e">
        <f t="shared" si="32"/>
        <v>#NUM!</v>
      </c>
    </row>
    <row r="309" spans="2:15" ht="15">
      <c r="B309">
        <f t="shared" si="34"/>
        <v>0</v>
      </c>
      <c r="C309" s="50">
        <f>+'[1]PROYECTOS 4 BOLSA '!E318</f>
        <v>0</v>
      </c>
      <c r="D309" s="22">
        <f>+'[1]PROYECTOS 4 BOLSA '!D318</f>
        <v>0</v>
      </c>
      <c r="E309" s="48">
        <f>+'[1]PROYECTOS 4 BOLSA '!H318</f>
        <v>0</v>
      </c>
      <c r="F309" s="23">
        <f>+'[1]PROYECTOS 4 BOLSA '!K318</f>
        <v>0</v>
      </c>
      <c r="G309">
        <f t="shared" si="28"/>
        <v>0</v>
      </c>
      <c r="H309" s="49">
        <f>IF(Hoja1!$D$7='proyectos '!F309,IF(Hoja1!$D$9='proyectos '!C309,'proyectos '!D309,0),0)</f>
        <v>0</v>
      </c>
      <c r="I309" t="e">
        <f t="shared" si="30"/>
        <v>#NUM!</v>
      </c>
      <c r="J309" t="e">
        <f t="shared" si="29"/>
        <v>#NUM!</v>
      </c>
      <c r="L309">
        <f>IF(Hoja1!$D$7='proyectos '!F309,B309,0)</f>
        <v>0</v>
      </c>
      <c r="M309">
        <f t="shared" si="33"/>
        <v>0</v>
      </c>
      <c r="N309" t="e">
        <f t="shared" si="31"/>
        <v>#NUM!</v>
      </c>
      <c r="O309" t="e">
        <f t="shared" si="32"/>
        <v>#NUM!</v>
      </c>
    </row>
    <row r="310" spans="2:15" ht="15">
      <c r="B310">
        <f t="shared" si="34"/>
        <v>0</v>
      </c>
      <c r="C310" s="50">
        <f>+'[1]PROYECTOS 4 BOLSA '!E319</f>
        <v>0</v>
      </c>
      <c r="D310" s="22">
        <f>+'[1]PROYECTOS 4 BOLSA '!D319</f>
        <v>0</v>
      </c>
      <c r="E310" s="48">
        <f>+'[1]PROYECTOS 4 BOLSA '!H319</f>
        <v>0</v>
      </c>
      <c r="F310" s="23">
        <f>+'[1]PROYECTOS 4 BOLSA '!K319</f>
        <v>0</v>
      </c>
      <c r="G310">
        <f t="shared" si="28"/>
        <v>0</v>
      </c>
      <c r="H310" s="49">
        <f>IF(Hoja1!$D$7='proyectos '!F310,IF(Hoja1!$D$9='proyectos '!C310,'proyectos '!D310,0),0)</f>
        <v>0</v>
      </c>
      <c r="I310" t="e">
        <f t="shared" si="30"/>
        <v>#NUM!</v>
      </c>
      <c r="J310" t="e">
        <f t="shared" si="29"/>
        <v>#NUM!</v>
      </c>
      <c r="L310">
        <f>IF(Hoja1!$D$7='proyectos '!F310,B310,0)</f>
        <v>0</v>
      </c>
      <c r="M310">
        <f t="shared" si="33"/>
        <v>0</v>
      </c>
      <c r="N310" t="e">
        <f t="shared" si="31"/>
        <v>#NUM!</v>
      </c>
      <c r="O310" t="e">
        <f t="shared" si="32"/>
        <v>#NUM!</v>
      </c>
    </row>
    <row r="311" spans="2:15" ht="15">
      <c r="B311">
        <f t="shared" si="34"/>
        <v>0</v>
      </c>
      <c r="C311" s="50">
        <f>+'[1]PROYECTOS 4 BOLSA '!E320</f>
        <v>0</v>
      </c>
      <c r="D311" s="22">
        <f>+'[1]PROYECTOS 4 BOLSA '!D320</f>
        <v>0</v>
      </c>
      <c r="E311" s="48">
        <f>+'[1]PROYECTOS 4 BOLSA '!H320</f>
        <v>0</v>
      </c>
      <c r="F311" s="23">
        <f>+'[1]PROYECTOS 4 BOLSA '!K320</f>
        <v>0</v>
      </c>
      <c r="G311">
        <f t="shared" si="28"/>
        <v>0</v>
      </c>
      <c r="H311" s="49">
        <f>IF(Hoja1!$D$7='proyectos '!F311,IF(Hoja1!$D$9='proyectos '!C311,'proyectos '!D311,0),0)</f>
        <v>0</v>
      </c>
      <c r="I311" t="e">
        <f t="shared" si="30"/>
        <v>#NUM!</v>
      </c>
      <c r="J311" t="e">
        <f t="shared" si="29"/>
        <v>#NUM!</v>
      </c>
      <c r="L311">
        <f>IF(Hoja1!$D$7='proyectos '!F311,B311,0)</f>
        <v>0</v>
      </c>
      <c r="M311">
        <f t="shared" si="33"/>
        <v>0</v>
      </c>
      <c r="N311" t="e">
        <f t="shared" si="31"/>
        <v>#NUM!</v>
      </c>
      <c r="O311" t="e">
        <f t="shared" si="32"/>
        <v>#NUM!</v>
      </c>
    </row>
    <row r="312" spans="2:15" ht="15">
      <c r="B312">
        <f t="shared" si="34"/>
        <v>0</v>
      </c>
      <c r="C312" s="50">
        <f>+'[1]PROYECTOS 4 BOLSA '!E321</f>
        <v>0</v>
      </c>
      <c r="D312" s="22">
        <f>+'[1]PROYECTOS 4 BOLSA '!D321</f>
        <v>0</v>
      </c>
      <c r="E312" s="48">
        <f>+'[1]PROYECTOS 4 BOLSA '!H321</f>
        <v>0</v>
      </c>
      <c r="F312" s="23">
        <f>+'[1]PROYECTOS 4 BOLSA '!K321</f>
        <v>0</v>
      </c>
      <c r="G312">
        <f t="shared" si="28"/>
        <v>0</v>
      </c>
      <c r="H312" s="49">
        <f>IF(Hoja1!$D$7='proyectos '!F312,IF(Hoja1!$D$9='proyectos '!C312,'proyectos '!D312,0),0)</f>
        <v>0</v>
      </c>
      <c r="I312" t="e">
        <f t="shared" si="30"/>
        <v>#NUM!</v>
      </c>
      <c r="J312" t="e">
        <f t="shared" si="29"/>
        <v>#NUM!</v>
      </c>
      <c r="L312">
        <f>IF(Hoja1!$D$7='proyectos '!F312,B312,0)</f>
        <v>0</v>
      </c>
      <c r="M312">
        <f t="shared" si="33"/>
        <v>0</v>
      </c>
      <c r="N312" t="e">
        <f t="shared" si="31"/>
        <v>#NUM!</v>
      </c>
      <c r="O312" t="e">
        <f t="shared" si="32"/>
        <v>#NUM!</v>
      </c>
    </row>
    <row r="313" spans="2:15" ht="15">
      <c r="B313">
        <f t="shared" si="34"/>
        <v>0</v>
      </c>
      <c r="C313" s="50">
        <f>+'[1]PROYECTOS 4 BOLSA '!E322</f>
        <v>0</v>
      </c>
      <c r="D313" s="22">
        <f>+'[1]PROYECTOS 4 BOLSA '!D322</f>
        <v>0</v>
      </c>
      <c r="E313" s="48">
        <f>+'[1]PROYECTOS 4 BOLSA '!H322</f>
        <v>0</v>
      </c>
      <c r="F313" s="23">
        <f>+'[1]PROYECTOS 4 BOLSA '!K322</f>
        <v>0</v>
      </c>
      <c r="G313">
        <f t="shared" si="28"/>
        <v>0</v>
      </c>
      <c r="H313" s="49">
        <f>IF(Hoja1!$D$7='proyectos '!F313,IF(Hoja1!$D$9='proyectos '!C313,'proyectos '!D313,0),0)</f>
        <v>0</v>
      </c>
      <c r="I313" t="e">
        <f t="shared" si="30"/>
        <v>#NUM!</v>
      </c>
      <c r="J313" t="e">
        <f t="shared" si="29"/>
        <v>#NUM!</v>
      </c>
      <c r="L313">
        <f>IF(Hoja1!$D$7='proyectos '!F313,B313,0)</f>
        <v>0</v>
      </c>
      <c r="M313">
        <f t="shared" si="33"/>
        <v>0</v>
      </c>
      <c r="N313" t="e">
        <f t="shared" si="31"/>
        <v>#NUM!</v>
      </c>
      <c r="O313" t="e">
        <f t="shared" si="32"/>
        <v>#NUM!</v>
      </c>
    </row>
    <row r="314" spans="2:15" ht="15">
      <c r="B314">
        <f t="shared" si="34"/>
        <v>0</v>
      </c>
      <c r="C314" s="50">
        <f>+'[1]PROYECTOS 4 BOLSA '!E323</f>
        <v>0</v>
      </c>
      <c r="D314" s="22">
        <f>+'[1]PROYECTOS 4 BOLSA '!D323</f>
        <v>0</v>
      </c>
      <c r="E314" s="48">
        <f>+'[1]PROYECTOS 4 BOLSA '!H323</f>
        <v>0</v>
      </c>
      <c r="F314" s="23">
        <f>+'[1]PROYECTOS 4 BOLSA '!K323</f>
        <v>0</v>
      </c>
      <c r="G314">
        <f t="shared" si="28"/>
        <v>0</v>
      </c>
      <c r="H314" s="49">
        <f>IF(Hoja1!$D$7='proyectos '!F314,IF(Hoja1!$D$9='proyectos '!C314,'proyectos '!D314,0),0)</f>
        <v>0</v>
      </c>
      <c r="I314" t="e">
        <f t="shared" si="30"/>
        <v>#NUM!</v>
      </c>
      <c r="J314" t="e">
        <f t="shared" si="29"/>
        <v>#NUM!</v>
      </c>
      <c r="L314">
        <f>IF(Hoja1!$D$7='proyectos '!F314,B314,0)</f>
        <v>0</v>
      </c>
      <c r="M314">
        <f t="shared" si="33"/>
        <v>0</v>
      </c>
      <c r="N314" t="e">
        <f t="shared" si="31"/>
        <v>#NUM!</v>
      </c>
      <c r="O314" t="e">
        <f t="shared" si="32"/>
        <v>#NUM!</v>
      </c>
    </row>
    <row r="315" spans="2:15" ht="15">
      <c r="B315">
        <f t="shared" si="34"/>
        <v>0</v>
      </c>
      <c r="C315" s="50">
        <f>+'[1]PROYECTOS 4 BOLSA '!E324</f>
        <v>0</v>
      </c>
      <c r="D315" s="22">
        <f>+'[1]PROYECTOS 4 BOLSA '!D324</f>
        <v>0</v>
      </c>
      <c r="E315" s="48">
        <f>+'[1]PROYECTOS 4 BOLSA '!H324</f>
        <v>0</v>
      </c>
      <c r="F315" s="23">
        <f>+'[1]PROYECTOS 4 BOLSA '!K324</f>
        <v>0</v>
      </c>
      <c r="G315">
        <f t="shared" si="28"/>
        <v>0</v>
      </c>
      <c r="H315" s="49">
        <f>IF(Hoja1!$D$7='proyectos '!F315,IF(Hoja1!$D$9='proyectos '!C315,'proyectos '!D315,0),0)</f>
        <v>0</v>
      </c>
      <c r="I315" t="e">
        <f t="shared" si="30"/>
        <v>#NUM!</v>
      </c>
      <c r="J315" t="e">
        <f t="shared" si="29"/>
        <v>#NUM!</v>
      </c>
      <c r="L315">
        <f>IF(Hoja1!$D$7='proyectos '!F315,B315,0)</f>
        <v>0</v>
      </c>
      <c r="M315">
        <f t="shared" si="33"/>
        <v>0</v>
      </c>
      <c r="N315" t="e">
        <f t="shared" si="31"/>
        <v>#NUM!</v>
      </c>
      <c r="O315" t="e">
        <f t="shared" si="32"/>
        <v>#NUM!</v>
      </c>
    </row>
    <row r="316" spans="2:15" ht="15">
      <c r="B316">
        <f t="shared" si="34"/>
        <v>0</v>
      </c>
      <c r="C316" s="50">
        <f>+'[1]PROYECTOS 4 BOLSA '!E325</f>
        <v>0</v>
      </c>
      <c r="D316" s="22">
        <f>+'[1]PROYECTOS 4 BOLSA '!D325</f>
        <v>0</v>
      </c>
      <c r="E316" s="48">
        <f>+'[1]PROYECTOS 4 BOLSA '!H325</f>
        <v>0</v>
      </c>
      <c r="F316" s="23">
        <f>+'[1]PROYECTOS 4 BOLSA '!K325</f>
        <v>0</v>
      </c>
      <c r="G316">
        <f t="shared" si="28"/>
        <v>0</v>
      </c>
      <c r="H316" s="49">
        <f>IF(Hoja1!$D$7='proyectos '!F316,IF(Hoja1!$D$9='proyectos '!C316,'proyectos '!D316,0),0)</f>
        <v>0</v>
      </c>
      <c r="I316" t="e">
        <f t="shared" si="30"/>
        <v>#NUM!</v>
      </c>
      <c r="J316" t="e">
        <f t="shared" si="29"/>
        <v>#NUM!</v>
      </c>
      <c r="L316">
        <f>IF(Hoja1!$D$7='proyectos '!F316,B316,0)</f>
        <v>0</v>
      </c>
      <c r="M316">
        <f t="shared" si="33"/>
        <v>0</v>
      </c>
      <c r="N316" t="e">
        <f t="shared" si="31"/>
        <v>#NUM!</v>
      </c>
      <c r="O316" t="e">
        <f t="shared" si="32"/>
        <v>#NUM!</v>
      </c>
    </row>
    <row r="317" spans="2:15" ht="15">
      <c r="B317">
        <f t="shared" si="34"/>
        <v>0</v>
      </c>
      <c r="C317" s="50">
        <f>+'[1]PROYECTOS 4 BOLSA '!E326</f>
        <v>0</v>
      </c>
      <c r="D317" s="22">
        <f>+'[1]PROYECTOS 4 BOLSA '!D326</f>
        <v>0</v>
      </c>
      <c r="E317" s="48">
        <f>+'[1]PROYECTOS 4 BOLSA '!H326</f>
        <v>0</v>
      </c>
      <c r="F317" s="23">
        <f>+'[1]PROYECTOS 4 BOLSA '!K326</f>
        <v>0</v>
      </c>
      <c r="G317">
        <f t="shared" si="28"/>
        <v>0</v>
      </c>
      <c r="H317" s="49">
        <f>IF(Hoja1!$D$7='proyectos '!F317,IF(Hoja1!$D$9='proyectos '!C317,'proyectos '!D317,0),0)</f>
        <v>0</v>
      </c>
      <c r="I317" t="e">
        <f t="shared" si="30"/>
        <v>#NUM!</v>
      </c>
      <c r="J317" t="e">
        <f t="shared" si="29"/>
        <v>#NUM!</v>
      </c>
      <c r="L317">
        <f>IF(Hoja1!$D$7='proyectos '!F317,B317,0)</f>
        <v>0</v>
      </c>
      <c r="M317">
        <f t="shared" si="33"/>
        <v>0</v>
      </c>
      <c r="N317" t="e">
        <f t="shared" si="31"/>
        <v>#NUM!</v>
      </c>
      <c r="O317" t="e">
        <f t="shared" si="32"/>
        <v>#NUM!</v>
      </c>
    </row>
    <row r="318" spans="2:15" ht="15">
      <c r="B318">
        <f t="shared" si="34"/>
        <v>0</v>
      </c>
      <c r="C318" s="50">
        <f>+'[1]PROYECTOS 4 BOLSA '!E327</f>
        <v>0</v>
      </c>
      <c r="D318" s="22">
        <f>+'[1]PROYECTOS 4 BOLSA '!D327</f>
        <v>0</v>
      </c>
      <c r="E318" s="48">
        <f>+'[1]PROYECTOS 4 BOLSA '!H327</f>
        <v>0</v>
      </c>
      <c r="F318" s="23">
        <f>+'[1]PROYECTOS 4 BOLSA '!K327</f>
        <v>0</v>
      </c>
      <c r="G318">
        <f t="shared" si="28"/>
        <v>0</v>
      </c>
      <c r="H318" s="49">
        <f>IF(Hoja1!$D$7='proyectos '!F318,IF(Hoja1!$D$9='proyectos '!C318,'proyectos '!D318,0),0)</f>
        <v>0</v>
      </c>
      <c r="I318" t="e">
        <f t="shared" si="30"/>
        <v>#NUM!</v>
      </c>
      <c r="J318" t="e">
        <f t="shared" si="29"/>
        <v>#NUM!</v>
      </c>
      <c r="L318">
        <f>IF(Hoja1!$D$7='proyectos '!F318,B318,0)</f>
        <v>0</v>
      </c>
      <c r="M318">
        <f t="shared" si="33"/>
        <v>0</v>
      </c>
      <c r="N318" t="e">
        <f t="shared" si="31"/>
        <v>#NUM!</v>
      </c>
      <c r="O318" t="e">
        <f t="shared" si="32"/>
        <v>#NUM!</v>
      </c>
    </row>
    <row r="319" spans="2:15" ht="15">
      <c r="B319">
        <f t="shared" si="34"/>
        <v>0</v>
      </c>
      <c r="C319" s="50">
        <f>+'[1]PROYECTOS 4 BOLSA '!E328</f>
        <v>0</v>
      </c>
      <c r="D319" s="22">
        <f>+'[1]PROYECTOS 4 BOLSA '!D328</f>
        <v>0</v>
      </c>
      <c r="E319" s="48">
        <f>+'[1]PROYECTOS 4 BOLSA '!H328</f>
        <v>0</v>
      </c>
      <c r="F319" s="23">
        <f>+'[1]PROYECTOS 4 BOLSA '!K328</f>
        <v>0</v>
      </c>
      <c r="G319">
        <f t="shared" si="28"/>
        <v>0</v>
      </c>
      <c r="H319" s="49">
        <f>IF(Hoja1!$D$7='proyectos '!F319,IF(Hoja1!$D$9='proyectos '!C319,'proyectos '!D319,0),0)</f>
        <v>0</v>
      </c>
      <c r="I319" t="e">
        <f t="shared" si="30"/>
        <v>#NUM!</v>
      </c>
      <c r="J319" t="e">
        <f t="shared" si="29"/>
        <v>#NUM!</v>
      </c>
      <c r="L319">
        <f>IF(Hoja1!$D$7='proyectos '!F319,B319,0)</f>
        <v>0</v>
      </c>
      <c r="M319">
        <f t="shared" si="33"/>
        <v>0</v>
      </c>
      <c r="N319" t="e">
        <f t="shared" si="31"/>
        <v>#NUM!</v>
      </c>
      <c r="O319" t="e">
        <f t="shared" si="32"/>
        <v>#NUM!</v>
      </c>
    </row>
    <row r="320" spans="2:15" ht="15">
      <c r="B320">
        <f t="shared" si="34"/>
        <v>0</v>
      </c>
      <c r="C320" s="50">
        <f>+'[1]PROYECTOS 4 BOLSA '!E329</f>
        <v>0</v>
      </c>
      <c r="D320" s="22">
        <f>+'[1]PROYECTOS 4 BOLSA '!D329</f>
        <v>0</v>
      </c>
      <c r="E320" s="48">
        <f>+'[1]PROYECTOS 4 BOLSA '!H329</f>
        <v>0</v>
      </c>
      <c r="F320" s="23">
        <f>+'[1]PROYECTOS 4 BOLSA '!K329</f>
        <v>0</v>
      </c>
      <c r="G320">
        <f t="shared" si="28"/>
        <v>0</v>
      </c>
      <c r="H320" s="49">
        <f>IF(Hoja1!$D$7='proyectos '!F320,IF(Hoja1!$D$9='proyectos '!C320,'proyectos '!D320,0),0)</f>
        <v>0</v>
      </c>
      <c r="I320" t="e">
        <f t="shared" si="30"/>
        <v>#NUM!</v>
      </c>
      <c r="J320" t="e">
        <f t="shared" si="29"/>
        <v>#NUM!</v>
      </c>
      <c r="L320">
        <f>IF(Hoja1!$D$7='proyectos '!F320,B320,0)</f>
        <v>0</v>
      </c>
      <c r="M320">
        <f t="shared" si="33"/>
        <v>0</v>
      </c>
      <c r="N320" t="e">
        <f t="shared" si="31"/>
        <v>#NUM!</v>
      </c>
      <c r="O320" t="e">
        <f t="shared" si="32"/>
        <v>#NUM!</v>
      </c>
    </row>
    <row r="321" spans="2:15" ht="15">
      <c r="B321">
        <f t="shared" si="34"/>
        <v>0</v>
      </c>
      <c r="C321" s="50">
        <f>+'[1]PROYECTOS 4 BOLSA '!E330</f>
        <v>0</v>
      </c>
      <c r="D321" s="22">
        <f>+'[1]PROYECTOS 4 BOLSA '!D330</f>
        <v>0</v>
      </c>
      <c r="E321" s="48">
        <f>+'[1]PROYECTOS 4 BOLSA '!H330</f>
        <v>0</v>
      </c>
      <c r="F321" s="23">
        <f>+'[1]PROYECTOS 4 BOLSA '!K330</f>
        <v>0</v>
      </c>
      <c r="G321">
        <f t="shared" si="28"/>
        <v>0</v>
      </c>
      <c r="H321" s="49">
        <f>IF(Hoja1!$D$7='proyectos '!F321,IF(Hoja1!$D$9='proyectos '!C321,'proyectos '!D321,0),0)</f>
        <v>0</v>
      </c>
      <c r="I321" t="e">
        <f t="shared" si="30"/>
        <v>#NUM!</v>
      </c>
      <c r="J321" t="e">
        <f t="shared" si="29"/>
        <v>#NUM!</v>
      </c>
      <c r="L321">
        <f>IF(Hoja1!$D$7='proyectos '!F321,B321,0)</f>
        <v>0</v>
      </c>
      <c r="M321">
        <f t="shared" si="33"/>
        <v>0</v>
      </c>
      <c r="N321" t="e">
        <f t="shared" si="31"/>
        <v>#NUM!</v>
      </c>
      <c r="O321" t="e">
        <f t="shared" si="32"/>
        <v>#NUM!</v>
      </c>
    </row>
    <row r="322" spans="2:15" ht="15">
      <c r="B322">
        <f t="shared" si="34"/>
        <v>0</v>
      </c>
      <c r="C322" s="50">
        <f>+'[1]PROYECTOS 4 BOLSA '!E331</f>
        <v>0</v>
      </c>
      <c r="D322" s="22">
        <f>+'[1]PROYECTOS 4 BOLSA '!D331</f>
        <v>0</v>
      </c>
      <c r="E322" s="48">
        <f>+'[1]PROYECTOS 4 BOLSA '!H331</f>
        <v>0</v>
      </c>
      <c r="F322" s="23">
        <f>+'[1]PROYECTOS 4 BOLSA '!K331</f>
        <v>0</v>
      </c>
      <c r="G322">
        <f t="shared" si="28"/>
        <v>0</v>
      </c>
      <c r="H322" s="49">
        <f>IF(Hoja1!$D$7='proyectos '!F322,IF(Hoja1!$D$9='proyectos '!C322,'proyectos '!D322,0),0)</f>
        <v>0</v>
      </c>
      <c r="I322" t="e">
        <f t="shared" si="30"/>
        <v>#NUM!</v>
      </c>
      <c r="J322" t="e">
        <f t="shared" si="29"/>
        <v>#NUM!</v>
      </c>
      <c r="L322">
        <f>IF(Hoja1!$D$7='proyectos '!F322,B322,0)</f>
        <v>0</v>
      </c>
      <c r="M322">
        <f t="shared" si="33"/>
        <v>0</v>
      </c>
      <c r="N322" t="e">
        <f t="shared" si="31"/>
        <v>#NUM!</v>
      </c>
      <c r="O322" t="e">
        <f t="shared" si="32"/>
        <v>#NUM!</v>
      </c>
    </row>
    <row r="323" spans="2:15" ht="15">
      <c r="B323">
        <f t="shared" si="34"/>
        <v>0</v>
      </c>
      <c r="C323" s="50">
        <f>+'[1]PROYECTOS 4 BOLSA '!E332</f>
        <v>0</v>
      </c>
      <c r="D323" s="22">
        <f>+'[1]PROYECTOS 4 BOLSA '!D332</f>
        <v>0</v>
      </c>
      <c r="E323" s="48">
        <f>+'[1]PROYECTOS 4 BOLSA '!H332</f>
        <v>0</v>
      </c>
      <c r="F323" s="23">
        <f>+'[1]PROYECTOS 4 BOLSA '!K332</f>
        <v>0</v>
      </c>
      <c r="G323">
        <f t="shared" si="28"/>
        <v>0</v>
      </c>
      <c r="H323" s="49">
        <f>IF(Hoja1!$D$7='proyectos '!F323,IF(Hoja1!$D$9='proyectos '!C323,'proyectos '!D323,0),0)</f>
        <v>0</v>
      </c>
      <c r="I323" t="e">
        <f t="shared" si="30"/>
        <v>#NUM!</v>
      </c>
      <c r="J323" t="e">
        <f t="shared" si="29"/>
        <v>#NUM!</v>
      </c>
      <c r="L323">
        <f>IF(Hoja1!$D$7='proyectos '!F323,B323,0)</f>
        <v>0</v>
      </c>
      <c r="M323">
        <f t="shared" si="33"/>
        <v>0</v>
      </c>
      <c r="N323" t="e">
        <f t="shared" si="31"/>
        <v>#NUM!</v>
      </c>
      <c r="O323" t="e">
        <f t="shared" si="32"/>
        <v>#NUM!</v>
      </c>
    </row>
    <row r="324" spans="2:15" ht="15">
      <c r="B324">
        <f t="shared" si="34"/>
        <v>0</v>
      </c>
      <c r="C324" s="50">
        <f>+'[1]PROYECTOS 4 BOLSA '!E333</f>
        <v>0</v>
      </c>
      <c r="D324" s="22">
        <f>+'[1]PROYECTOS 4 BOLSA '!D333</f>
        <v>0</v>
      </c>
      <c r="E324" s="48">
        <f>+'[1]PROYECTOS 4 BOLSA '!H333</f>
        <v>0</v>
      </c>
      <c r="F324" s="23">
        <f>+'[1]PROYECTOS 4 BOLSA '!K333</f>
        <v>0</v>
      </c>
      <c r="G324">
        <f aca="true" t="shared" si="35" ref="G324:G387">IF(H324&gt;0,B324,0)</f>
        <v>0</v>
      </c>
      <c r="H324" s="49">
        <f>IF(Hoja1!$D$7='proyectos '!F324,IF(Hoja1!$D$9='proyectos '!C324,'proyectos '!D324,0),0)</f>
        <v>0</v>
      </c>
      <c r="I324" t="e">
        <f t="shared" si="30"/>
        <v>#NUM!</v>
      </c>
      <c r="J324" t="e">
        <f aca="true" t="shared" si="36" ref="J324:J387">IF(I324&gt;0,VLOOKUP(I324,$G$4:$H$500,2,0),"")</f>
        <v>#NUM!</v>
      </c>
      <c r="L324">
        <f>IF(Hoja1!$D$7='proyectos '!F324,B324,0)</f>
        <v>0</v>
      </c>
      <c r="M324">
        <f t="shared" si="33"/>
        <v>0</v>
      </c>
      <c r="N324" t="e">
        <f t="shared" si="31"/>
        <v>#NUM!</v>
      </c>
      <c r="O324" t="e">
        <f t="shared" si="32"/>
        <v>#NUM!</v>
      </c>
    </row>
    <row r="325" spans="2:15" ht="15">
      <c r="B325">
        <f t="shared" si="34"/>
        <v>0</v>
      </c>
      <c r="C325" s="50">
        <f>+'[1]PROYECTOS 4 BOLSA '!E334</f>
        <v>0</v>
      </c>
      <c r="D325" s="22">
        <f>+'[1]PROYECTOS 4 BOLSA '!D334</f>
        <v>0</v>
      </c>
      <c r="E325" s="48">
        <f>+'[1]PROYECTOS 4 BOLSA '!H334</f>
        <v>0</v>
      </c>
      <c r="F325" s="23">
        <f>+'[1]PROYECTOS 4 BOLSA '!K334</f>
        <v>0</v>
      </c>
      <c r="G325">
        <f t="shared" si="35"/>
        <v>0</v>
      </c>
      <c r="H325" s="49">
        <f>IF(Hoja1!$D$7='proyectos '!F325,IF(Hoja1!$D$9='proyectos '!C325,'proyectos '!D325,0),0)</f>
        <v>0</v>
      </c>
      <c r="I325" t="e">
        <f aca="true" t="shared" si="37" ref="I325:I388">+LARGE($G$4:$G$500,B325)</f>
        <v>#NUM!</v>
      </c>
      <c r="J325" t="e">
        <f t="shared" si="36"/>
        <v>#NUM!</v>
      </c>
      <c r="L325">
        <f>IF(Hoja1!$D$7='proyectos '!F325,B325,0)</f>
        <v>0</v>
      </c>
      <c r="M325">
        <f t="shared" si="33"/>
        <v>0</v>
      </c>
      <c r="N325" t="e">
        <f aca="true" t="shared" si="38" ref="N325:N388">+LARGE($L$4:$L$500,B325)</f>
        <v>#NUM!</v>
      </c>
      <c r="O325" t="e">
        <f aca="true" t="shared" si="39" ref="O325:O388">+IF(N325&gt;0,VLOOKUP(N325,$L$4:$M$500,2,0),"")</f>
        <v>#NUM!</v>
      </c>
    </row>
    <row r="326" spans="2:15" ht="15">
      <c r="B326">
        <f t="shared" si="34"/>
        <v>0</v>
      </c>
      <c r="C326" s="50">
        <f>+'[1]PROYECTOS 4 BOLSA '!E335</f>
        <v>0</v>
      </c>
      <c r="D326" s="22">
        <f>+'[1]PROYECTOS 4 BOLSA '!D335</f>
        <v>0</v>
      </c>
      <c r="E326" s="48">
        <f>+'[1]PROYECTOS 4 BOLSA '!H335</f>
        <v>0</v>
      </c>
      <c r="F326" s="23">
        <f>+'[1]PROYECTOS 4 BOLSA '!K335</f>
        <v>0</v>
      </c>
      <c r="G326">
        <f t="shared" si="35"/>
        <v>0</v>
      </c>
      <c r="H326" s="49">
        <f>IF(Hoja1!$D$7='proyectos '!F326,IF(Hoja1!$D$9='proyectos '!C326,'proyectos '!D326,0),0)</f>
        <v>0</v>
      </c>
      <c r="I326" t="e">
        <f t="shared" si="37"/>
        <v>#NUM!</v>
      </c>
      <c r="J326" t="e">
        <f t="shared" si="36"/>
        <v>#NUM!</v>
      </c>
      <c r="L326">
        <f>IF(Hoja1!$D$7='proyectos '!F326,B326,0)</f>
        <v>0</v>
      </c>
      <c r="M326">
        <f aca="true" t="shared" si="40" ref="M326:M389">IF(L326&gt;0,C326,0)</f>
        <v>0</v>
      </c>
      <c r="N326" t="e">
        <f t="shared" si="38"/>
        <v>#NUM!</v>
      </c>
      <c r="O326" t="e">
        <f t="shared" si="39"/>
        <v>#NUM!</v>
      </c>
    </row>
    <row r="327" spans="2:15" ht="15">
      <c r="B327">
        <f t="shared" si="34"/>
        <v>0</v>
      </c>
      <c r="C327" s="50">
        <f>+'[1]PROYECTOS 4 BOLSA '!E336</f>
        <v>0</v>
      </c>
      <c r="D327" s="22">
        <f>+'[1]PROYECTOS 4 BOLSA '!D336</f>
        <v>0</v>
      </c>
      <c r="E327" s="48">
        <f>+'[1]PROYECTOS 4 BOLSA '!H336</f>
        <v>0</v>
      </c>
      <c r="F327" s="23">
        <f>+'[1]PROYECTOS 4 BOLSA '!K336</f>
        <v>0</v>
      </c>
      <c r="G327">
        <f t="shared" si="35"/>
        <v>0</v>
      </c>
      <c r="H327" s="49">
        <f>IF(Hoja1!$D$7='proyectos '!F327,IF(Hoja1!$D$9='proyectos '!C327,'proyectos '!D327,0),0)</f>
        <v>0</v>
      </c>
      <c r="I327" t="e">
        <f t="shared" si="37"/>
        <v>#NUM!</v>
      </c>
      <c r="J327" t="e">
        <f t="shared" si="36"/>
        <v>#NUM!</v>
      </c>
      <c r="L327">
        <f>IF(Hoja1!$D$7='proyectos '!F327,B327,0)</f>
        <v>0</v>
      </c>
      <c r="M327">
        <f t="shared" si="40"/>
        <v>0</v>
      </c>
      <c r="N327" t="e">
        <f t="shared" si="38"/>
        <v>#NUM!</v>
      </c>
      <c r="O327" t="e">
        <f t="shared" si="39"/>
        <v>#NUM!</v>
      </c>
    </row>
    <row r="328" spans="2:15" ht="15">
      <c r="B328">
        <f t="shared" si="34"/>
        <v>0</v>
      </c>
      <c r="C328" s="50">
        <f>+'[1]PROYECTOS 4 BOLSA '!E337</f>
        <v>0</v>
      </c>
      <c r="D328" s="22">
        <f>+'[1]PROYECTOS 4 BOLSA '!D337</f>
        <v>0</v>
      </c>
      <c r="E328" s="48">
        <f>+'[1]PROYECTOS 4 BOLSA '!H337</f>
        <v>0</v>
      </c>
      <c r="F328" s="23">
        <f>+'[1]PROYECTOS 4 BOLSA '!K337</f>
        <v>0</v>
      </c>
      <c r="G328">
        <f t="shared" si="35"/>
        <v>0</v>
      </c>
      <c r="H328" s="49">
        <f>IF(Hoja1!$D$7='proyectos '!F328,IF(Hoja1!$D$9='proyectos '!C328,'proyectos '!D328,0),0)</f>
        <v>0</v>
      </c>
      <c r="I328" t="e">
        <f t="shared" si="37"/>
        <v>#NUM!</v>
      </c>
      <c r="J328" t="e">
        <f t="shared" si="36"/>
        <v>#NUM!</v>
      </c>
      <c r="L328">
        <f>IF(Hoja1!$D$7='proyectos '!F328,B328,0)</f>
        <v>0</v>
      </c>
      <c r="M328">
        <f t="shared" si="40"/>
        <v>0</v>
      </c>
      <c r="N328" t="e">
        <f t="shared" si="38"/>
        <v>#NUM!</v>
      </c>
      <c r="O328" t="e">
        <f t="shared" si="39"/>
        <v>#NUM!</v>
      </c>
    </row>
    <row r="329" spans="2:15" ht="15">
      <c r="B329">
        <f t="shared" si="34"/>
        <v>0</v>
      </c>
      <c r="C329" s="50">
        <f>+'[1]PROYECTOS 4 BOLSA '!E338</f>
        <v>0</v>
      </c>
      <c r="D329" s="22">
        <f>+'[1]PROYECTOS 4 BOLSA '!D338</f>
        <v>0</v>
      </c>
      <c r="E329" s="48">
        <f>+'[1]PROYECTOS 4 BOLSA '!H338</f>
        <v>0</v>
      </c>
      <c r="F329" s="23">
        <f>+'[1]PROYECTOS 4 BOLSA '!K338</f>
        <v>0</v>
      </c>
      <c r="G329">
        <f t="shared" si="35"/>
        <v>0</v>
      </c>
      <c r="H329" s="49">
        <f>IF(Hoja1!$D$7='proyectos '!F329,IF(Hoja1!$D$9='proyectos '!C329,'proyectos '!D329,0),0)</f>
        <v>0</v>
      </c>
      <c r="I329" t="e">
        <f t="shared" si="37"/>
        <v>#NUM!</v>
      </c>
      <c r="J329" t="e">
        <f t="shared" si="36"/>
        <v>#NUM!</v>
      </c>
      <c r="L329">
        <f>IF(Hoja1!$D$7='proyectos '!F329,B329,0)</f>
        <v>0</v>
      </c>
      <c r="M329">
        <f t="shared" si="40"/>
        <v>0</v>
      </c>
      <c r="N329" t="e">
        <f t="shared" si="38"/>
        <v>#NUM!</v>
      </c>
      <c r="O329" t="e">
        <f t="shared" si="39"/>
        <v>#NUM!</v>
      </c>
    </row>
    <row r="330" spans="2:15" ht="15">
      <c r="B330">
        <f t="shared" si="34"/>
        <v>0</v>
      </c>
      <c r="C330" s="50">
        <f>+'[1]PROYECTOS 4 BOLSA '!E339</f>
        <v>0</v>
      </c>
      <c r="D330" s="22">
        <f>+'[1]PROYECTOS 4 BOLSA '!D339</f>
        <v>0</v>
      </c>
      <c r="E330" s="48">
        <f>+'[1]PROYECTOS 4 BOLSA '!H339</f>
        <v>0</v>
      </c>
      <c r="F330" s="23">
        <f>+'[1]PROYECTOS 4 BOLSA '!K339</f>
        <v>0</v>
      </c>
      <c r="G330">
        <f t="shared" si="35"/>
        <v>0</v>
      </c>
      <c r="H330" s="49">
        <f>IF(Hoja1!$D$7='proyectos '!F330,IF(Hoja1!$D$9='proyectos '!C330,'proyectos '!D330,0),0)</f>
        <v>0</v>
      </c>
      <c r="I330" t="e">
        <f t="shared" si="37"/>
        <v>#NUM!</v>
      </c>
      <c r="J330" t="e">
        <f t="shared" si="36"/>
        <v>#NUM!</v>
      </c>
      <c r="L330">
        <f>IF(Hoja1!$D$7='proyectos '!F330,B330,0)</f>
        <v>0</v>
      </c>
      <c r="M330">
        <f t="shared" si="40"/>
        <v>0</v>
      </c>
      <c r="N330" t="e">
        <f t="shared" si="38"/>
        <v>#NUM!</v>
      </c>
      <c r="O330" t="e">
        <f t="shared" si="39"/>
        <v>#NUM!</v>
      </c>
    </row>
    <row r="331" spans="2:15" ht="15">
      <c r="B331">
        <f t="shared" si="34"/>
        <v>0</v>
      </c>
      <c r="C331" s="50">
        <f>+'[1]PROYECTOS 4 BOLSA '!E340</f>
        <v>0</v>
      </c>
      <c r="D331" s="22">
        <f>+'[1]PROYECTOS 4 BOLSA '!D340</f>
        <v>0</v>
      </c>
      <c r="E331" s="48">
        <f>+'[1]PROYECTOS 4 BOLSA '!H340</f>
        <v>0</v>
      </c>
      <c r="F331" s="23">
        <f>+'[1]PROYECTOS 4 BOLSA '!K340</f>
        <v>0</v>
      </c>
      <c r="G331">
        <f t="shared" si="35"/>
        <v>0</v>
      </c>
      <c r="H331" s="49">
        <f>IF(Hoja1!$D$7='proyectos '!F331,IF(Hoja1!$D$9='proyectos '!C331,'proyectos '!D331,0),0)</f>
        <v>0</v>
      </c>
      <c r="I331" t="e">
        <f t="shared" si="37"/>
        <v>#NUM!</v>
      </c>
      <c r="J331" t="e">
        <f t="shared" si="36"/>
        <v>#NUM!</v>
      </c>
      <c r="L331">
        <f>IF(Hoja1!$D$7='proyectos '!F331,B331,0)</f>
        <v>0</v>
      </c>
      <c r="M331">
        <f t="shared" si="40"/>
        <v>0</v>
      </c>
      <c r="N331" t="e">
        <f t="shared" si="38"/>
        <v>#NUM!</v>
      </c>
      <c r="O331" t="e">
        <f t="shared" si="39"/>
        <v>#NUM!</v>
      </c>
    </row>
    <row r="332" spans="2:15" ht="15">
      <c r="B332">
        <f t="shared" si="34"/>
        <v>0</v>
      </c>
      <c r="C332" s="50">
        <f>+'[1]PROYECTOS 4 BOLSA '!E341</f>
        <v>0</v>
      </c>
      <c r="D332" s="22">
        <f>+'[1]PROYECTOS 4 BOLSA '!D341</f>
        <v>0</v>
      </c>
      <c r="E332" s="48">
        <f>+'[1]PROYECTOS 4 BOLSA '!H341</f>
        <v>0</v>
      </c>
      <c r="F332" s="23">
        <f>+'[1]PROYECTOS 4 BOLSA '!K341</f>
        <v>0</v>
      </c>
      <c r="G332">
        <f t="shared" si="35"/>
        <v>0</v>
      </c>
      <c r="H332" s="49">
        <f>IF(Hoja1!$D$7='proyectos '!F332,IF(Hoja1!$D$9='proyectos '!C332,'proyectos '!D332,0),0)</f>
        <v>0</v>
      </c>
      <c r="I332" t="e">
        <f t="shared" si="37"/>
        <v>#NUM!</v>
      </c>
      <c r="J332" t="e">
        <f t="shared" si="36"/>
        <v>#NUM!</v>
      </c>
      <c r="L332">
        <f>IF(Hoja1!$D$7='proyectos '!F332,B332,0)</f>
        <v>0</v>
      </c>
      <c r="M332">
        <f t="shared" si="40"/>
        <v>0</v>
      </c>
      <c r="N332" t="e">
        <f t="shared" si="38"/>
        <v>#NUM!</v>
      </c>
      <c r="O332" t="e">
        <f t="shared" si="39"/>
        <v>#NUM!</v>
      </c>
    </row>
    <row r="333" spans="2:15" ht="15">
      <c r="B333">
        <f t="shared" si="34"/>
        <v>0</v>
      </c>
      <c r="C333" s="50">
        <f>+'[1]PROYECTOS 4 BOLSA '!E342</f>
        <v>0</v>
      </c>
      <c r="D333" s="22">
        <f>+'[1]PROYECTOS 4 BOLSA '!D342</f>
        <v>0</v>
      </c>
      <c r="E333" s="48">
        <f>+'[1]PROYECTOS 4 BOLSA '!H342</f>
        <v>0</v>
      </c>
      <c r="F333" s="23">
        <f>+'[1]PROYECTOS 4 BOLSA '!K342</f>
        <v>0</v>
      </c>
      <c r="G333">
        <f t="shared" si="35"/>
        <v>0</v>
      </c>
      <c r="H333" s="49">
        <f>IF(Hoja1!$D$7='proyectos '!F333,IF(Hoja1!$D$9='proyectos '!C333,'proyectos '!D333,0),0)</f>
        <v>0</v>
      </c>
      <c r="I333" t="e">
        <f t="shared" si="37"/>
        <v>#NUM!</v>
      </c>
      <c r="J333" t="e">
        <f t="shared" si="36"/>
        <v>#NUM!</v>
      </c>
      <c r="L333">
        <f>IF(Hoja1!$D$7='proyectos '!F333,B333,0)</f>
        <v>0</v>
      </c>
      <c r="M333">
        <f t="shared" si="40"/>
        <v>0</v>
      </c>
      <c r="N333" t="e">
        <f t="shared" si="38"/>
        <v>#NUM!</v>
      </c>
      <c r="O333" t="e">
        <f t="shared" si="39"/>
        <v>#NUM!</v>
      </c>
    </row>
    <row r="334" spans="2:15" ht="15">
      <c r="B334">
        <f t="shared" si="34"/>
        <v>0</v>
      </c>
      <c r="C334" s="50">
        <f>+'[1]PROYECTOS 4 BOLSA '!E343</f>
        <v>0</v>
      </c>
      <c r="D334" s="22">
        <f>+'[1]PROYECTOS 4 BOLSA '!D343</f>
        <v>0</v>
      </c>
      <c r="E334" s="48">
        <f>+'[1]PROYECTOS 4 BOLSA '!H343</f>
        <v>0</v>
      </c>
      <c r="F334" s="23">
        <f>+'[1]PROYECTOS 4 BOLSA '!K343</f>
        <v>0</v>
      </c>
      <c r="G334">
        <f t="shared" si="35"/>
        <v>0</v>
      </c>
      <c r="H334" s="49">
        <f>IF(Hoja1!$D$7='proyectos '!F334,IF(Hoja1!$D$9='proyectos '!C334,'proyectos '!D334,0),0)</f>
        <v>0</v>
      </c>
      <c r="I334" t="e">
        <f t="shared" si="37"/>
        <v>#NUM!</v>
      </c>
      <c r="J334" t="e">
        <f t="shared" si="36"/>
        <v>#NUM!</v>
      </c>
      <c r="L334">
        <f>IF(Hoja1!$D$7='proyectos '!F334,B334,0)</f>
        <v>0</v>
      </c>
      <c r="M334">
        <f t="shared" si="40"/>
        <v>0</v>
      </c>
      <c r="N334" t="e">
        <f t="shared" si="38"/>
        <v>#NUM!</v>
      </c>
      <c r="O334" t="e">
        <f t="shared" si="39"/>
        <v>#NUM!</v>
      </c>
    </row>
    <row r="335" spans="2:15" ht="15">
      <c r="B335">
        <f t="shared" si="34"/>
        <v>0</v>
      </c>
      <c r="C335" s="50">
        <f>+'[1]PROYECTOS 4 BOLSA '!E344</f>
        <v>0</v>
      </c>
      <c r="D335" s="22">
        <f>+'[1]PROYECTOS 4 BOLSA '!D344</f>
        <v>0</v>
      </c>
      <c r="E335" s="48">
        <f>+'[1]PROYECTOS 4 BOLSA '!H344</f>
        <v>0</v>
      </c>
      <c r="F335" s="23">
        <f>+'[1]PROYECTOS 4 BOLSA '!K344</f>
        <v>0</v>
      </c>
      <c r="G335">
        <f t="shared" si="35"/>
        <v>0</v>
      </c>
      <c r="H335" s="49">
        <f>IF(Hoja1!$D$7='proyectos '!F335,IF(Hoja1!$D$9='proyectos '!C335,'proyectos '!D335,0),0)</f>
        <v>0</v>
      </c>
      <c r="I335" t="e">
        <f t="shared" si="37"/>
        <v>#NUM!</v>
      </c>
      <c r="J335" t="e">
        <f t="shared" si="36"/>
        <v>#NUM!</v>
      </c>
      <c r="L335">
        <f>IF(Hoja1!$D$7='proyectos '!F335,B335,0)</f>
        <v>0</v>
      </c>
      <c r="M335">
        <f t="shared" si="40"/>
        <v>0</v>
      </c>
      <c r="N335" t="e">
        <f t="shared" si="38"/>
        <v>#NUM!</v>
      </c>
      <c r="O335" t="e">
        <f t="shared" si="39"/>
        <v>#NUM!</v>
      </c>
    </row>
    <row r="336" spans="2:15" ht="15">
      <c r="B336">
        <f t="shared" si="34"/>
        <v>0</v>
      </c>
      <c r="C336" s="50">
        <f>+'[1]PROYECTOS 4 BOLSA '!E345</f>
        <v>0</v>
      </c>
      <c r="D336" s="22">
        <f>+'[1]PROYECTOS 4 BOLSA '!D345</f>
        <v>0</v>
      </c>
      <c r="E336" s="48">
        <f>+'[1]PROYECTOS 4 BOLSA '!H345</f>
        <v>0</v>
      </c>
      <c r="F336" s="23">
        <f>+'[1]PROYECTOS 4 BOLSA '!K345</f>
        <v>0</v>
      </c>
      <c r="G336">
        <f t="shared" si="35"/>
        <v>0</v>
      </c>
      <c r="H336" s="49">
        <f>IF(Hoja1!$D$7='proyectos '!F336,IF(Hoja1!$D$9='proyectos '!C336,'proyectos '!D336,0),0)</f>
        <v>0</v>
      </c>
      <c r="I336" t="e">
        <f t="shared" si="37"/>
        <v>#NUM!</v>
      </c>
      <c r="J336" t="e">
        <f t="shared" si="36"/>
        <v>#NUM!</v>
      </c>
      <c r="L336">
        <f>IF(Hoja1!$D$7='proyectos '!F336,B336,0)</f>
        <v>0</v>
      </c>
      <c r="M336">
        <f t="shared" si="40"/>
        <v>0</v>
      </c>
      <c r="N336" t="e">
        <f t="shared" si="38"/>
        <v>#NUM!</v>
      </c>
      <c r="O336" t="e">
        <f t="shared" si="39"/>
        <v>#NUM!</v>
      </c>
    </row>
    <row r="337" spans="2:15" ht="15">
      <c r="B337">
        <f t="shared" si="34"/>
        <v>0</v>
      </c>
      <c r="C337" s="50">
        <f>+'[1]PROYECTOS 4 BOLSA '!E346</f>
        <v>0</v>
      </c>
      <c r="D337" s="22">
        <f>+'[1]PROYECTOS 4 BOLSA '!D346</f>
        <v>0</v>
      </c>
      <c r="E337" s="48">
        <f>+'[1]PROYECTOS 4 BOLSA '!H346</f>
        <v>0</v>
      </c>
      <c r="F337" s="23">
        <f>+'[1]PROYECTOS 4 BOLSA '!K346</f>
        <v>0</v>
      </c>
      <c r="G337">
        <f t="shared" si="35"/>
        <v>0</v>
      </c>
      <c r="H337" s="49">
        <f>IF(Hoja1!$D$7='proyectos '!F337,IF(Hoja1!$D$9='proyectos '!C337,'proyectos '!D337,0),0)</f>
        <v>0</v>
      </c>
      <c r="I337" t="e">
        <f t="shared" si="37"/>
        <v>#NUM!</v>
      </c>
      <c r="J337" t="e">
        <f t="shared" si="36"/>
        <v>#NUM!</v>
      </c>
      <c r="L337">
        <f>IF(Hoja1!$D$7='proyectos '!F337,B337,0)</f>
        <v>0</v>
      </c>
      <c r="M337">
        <f t="shared" si="40"/>
        <v>0</v>
      </c>
      <c r="N337" t="e">
        <f t="shared" si="38"/>
        <v>#NUM!</v>
      </c>
      <c r="O337" t="e">
        <f t="shared" si="39"/>
        <v>#NUM!</v>
      </c>
    </row>
    <row r="338" spans="2:15" ht="15">
      <c r="B338">
        <f t="shared" si="34"/>
        <v>0</v>
      </c>
      <c r="C338" s="50">
        <f>+'[1]PROYECTOS 4 BOLSA '!E347</f>
        <v>0</v>
      </c>
      <c r="D338" s="22">
        <f>+'[1]PROYECTOS 4 BOLSA '!D347</f>
        <v>0</v>
      </c>
      <c r="E338" s="48">
        <f>+'[1]PROYECTOS 4 BOLSA '!H347</f>
        <v>0</v>
      </c>
      <c r="F338" s="23">
        <f>+'[1]PROYECTOS 4 BOLSA '!K347</f>
        <v>0</v>
      </c>
      <c r="G338">
        <f t="shared" si="35"/>
        <v>0</v>
      </c>
      <c r="H338" s="49">
        <f>IF(Hoja1!$D$7='proyectos '!F338,IF(Hoja1!$D$9='proyectos '!C338,'proyectos '!D338,0),0)</f>
        <v>0</v>
      </c>
      <c r="I338" t="e">
        <f t="shared" si="37"/>
        <v>#NUM!</v>
      </c>
      <c r="J338" t="e">
        <f t="shared" si="36"/>
        <v>#NUM!</v>
      </c>
      <c r="L338">
        <f>IF(Hoja1!$D$7='proyectos '!F338,B338,0)</f>
        <v>0</v>
      </c>
      <c r="M338">
        <f t="shared" si="40"/>
        <v>0</v>
      </c>
      <c r="N338" t="e">
        <f t="shared" si="38"/>
        <v>#NUM!</v>
      </c>
      <c r="O338" t="e">
        <f t="shared" si="39"/>
        <v>#NUM!</v>
      </c>
    </row>
    <row r="339" spans="2:15" ht="15">
      <c r="B339">
        <f t="shared" si="34"/>
        <v>0</v>
      </c>
      <c r="C339" s="50">
        <f>+'[1]PROYECTOS 4 BOLSA '!E348</f>
        <v>0</v>
      </c>
      <c r="D339" s="22">
        <f>+'[1]PROYECTOS 4 BOLSA '!D348</f>
        <v>0</v>
      </c>
      <c r="E339" s="48">
        <f>+'[1]PROYECTOS 4 BOLSA '!H348</f>
        <v>0</v>
      </c>
      <c r="F339" s="23">
        <f>+'[1]PROYECTOS 4 BOLSA '!K348</f>
        <v>0</v>
      </c>
      <c r="G339">
        <f t="shared" si="35"/>
        <v>0</v>
      </c>
      <c r="H339" s="49">
        <f>IF(Hoja1!$D$7='proyectos '!F339,IF(Hoja1!$D$9='proyectos '!C339,'proyectos '!D339,0),0)</f>
        <v>0</v>
      </c>
      <c r="I339" t="e">
        <f t="shared" si="37"/>
        <v>#NUM!</v>
      </c>
      <c r="J339" t="e">
        <f t="shared" si="36"/>
        <v>#NUM!</v>
      </c>
      <c r="L339">
        <f>IF(Hoja1!$D$7='proyectos '!F339,B339,0)</f>
        <v>0</v>
      </c>
      <c r="M339">
        <f t="shared" si="40"/>
        <v>0</v>
      </c>
      <c r="N339" t="e">
        <f t="shared" si="38"/>
        <v>#NUM!</v>
      </c>
      <c r="O339" t="e">
        <f t="shared" si="39"/>
        <v>#NUM!</v>
      </c>
    </row>
    <row r="340" spans="2:15" ht="15">
      <c r="B340">
        <f t="shared" si="34"/>
        <v>0</v>
      </c>
      <c r="C340" s="50">
        <f>+'[1]PROYECTOS 4 BOLSA '!E349</f>
        <v>0</v>
      </c>
      <c r="D340" s="22">
        <f>+'[1]PROYECTOS 4 BOLSA '!D349</f>
        <v>0</v>
      </c>
      <c r="E340" s="48">
        <f>+'[1]PROYECTOS 4 BOLSA '!H349</f>
        <v>0</v>
      </c>
      <c r="F340" s="23">
        <f>+'[1]PROYECTOS 4 BOLSA '!K349</f>
        <v>0</v>
      </c>
      <c r="G340">
        <f t="shared" si="35"/>
        <v>0</v>
      </c>
      <c r="H340" s="49">
        <f>IF(Hoja1!$D$7='proyectos '!F340,IF(Hoja1!$D$9='proyectos '!C340,'proyectos '!D340,0),0)</f>
        <v>0</v>
      </c>
      <c r="I340" t="e">
        <f t="shared" si="37"/>
        <v>#NUM!</v>
      </c>
      <c r="J340" t="e">
        <f t="shared" si="36"/>
        <v>#NUM!</v>
      </c>
      <c r="L340">
        <f>IF(Hoja1!$D$7='proyectos '!F340,B340,0)</f>
        <v>0</v>
      </c>
      <c r="M340">
        <f t="shared" si="40"/>
        <v>0</v>
      </c>
      <c r="N340" t="e">
        <f t="shared" si="38"/>
        <v>#NUM!</v>
      </c>
      <c r="O340" t="e">
        <f t="shared" si="39"/>
        <v>#NUM!</v>
      </c>
    </row>
    <row r="341" spans="2:15" ht="15">
      <c r="B341">
        <f aca="true" t="shared" si="41" ref="B341:B404">IF(C341&gt;0,B340+1,0)</f>
        <v>0</v>
      </c>
      <c r="C341" s="50">
        <f>+'[1]PROYECTOS 4 BOLSA '!E350</f>
        <v>0</v>
      </c>
      <c r="D341" s="22">
        <f>+'[1]PROYECTOS 4 BOLSA '!D350</f>
        <v>0</v>
      </c>
      <c r="E341" s="48">
        <f>+'[1]PROYECTOS 4 BOLSA '!H350</f>
        <v>0</v>
      </c>
      <c r="F341" s="23">
        <f>+'[1]PROYECTOS 4 BOLSA '!K350</f>
        <v>0</v>
      </c>
      <c r="G341">
        <f t="shared" si="35"/>
        <v>0</v>
      </c>
      <c r="H341" s="49">
        <f>IF(Hoja1!$D$7='proyectos '!F341,IF(Hoja1!$D$9='proyectos '!C341,'proyectos '!D341,0),0)</f>
        <v>0</v>
      </c>
      <c r="I341" t="e">
        <f t="shared" si="37"/>
        <v>#NUM!</v>
      </c>
      <c r="J341" t="e">
        <f t="shared" si="36"/>
        <v>#NUM!</v>
      </c>
      <c r="L341">
        <f>IF(Hoja1!$D$7='proyectos '!F341,B341,0)</f>
        <v>0</v>
      </c>
      <c r="M341">
        <f t="shared" si="40"/>
        <v>0</v>
      </c>
      <c r="N341" t="e">
        <f t="shared" si="38"/>
        <v>#NUM!</v>
      </c>
      <c r="O341" t="e">
        <f t="shared" si="39"/>
        <v>#NUM!</v>
      </c>
    </row>
    <row r="342" spans="2:15" ht="15">
      <c r="B342">
        <f t="shared" si="41"/>
        <v>0</v>
      </c>
      <c r="C342" s="50">
        <f>+'[1]PROYECTOS 4 BOLSA '!E351</f>
        <v>0</v>
      </c>
      <c r="D342" s="22">
        <f>+'[1]PROYECTOS 4 BOLSA '!D351</f>
        <v>0</v>
      </c>
      <c r="E342" s="48">
        <f>+'[1]PROYECTOS 4 BOLSA '!H351</f>
        <v>0</v>
      </c>
      <c r="F342" s="23">
        <f>+'[1]PROYECTOS 4 BOLSA '!K351</f>
        <v>0</v>
      </c>
      <c r="G342">
        <f t="shared" si="35"/>
        <v>0</v>
      </c>
      <c r="H342" s="49">
        <f>IF(Hoja1!$D$7='proyectos '!F342,IF(Hoja1!$D$9='proyectos '!C342,'proyectos '!D342,0),0)</f>
        <v>0</v>
      </c>
      <c r="I342" t="e">
        <f t="shared" si="37"/>
        <v>#NUM!</v>
      </c>
      <c r="J342" t="e">
        <f t="shared" si="36"/>
        <v>#NUM!</v>
      </c>
      <c r="L342">
        <f>IF(Hoja1!$D$7='proyectos '!F342,B342,0)</f>
        <v>0</v>
      </c>
      <c r="M342">
        <f t="shared" si="40"/>
        <v>0</v>
      </c>
      <c r="N342" t="e">
        <f t="shared" si="38"/>
        <v>#NUM!</v>
      </c>
      <c r="O342" t="e">
        <f t="shared" si="39"/>
        <v>#NUM!</v>
      </c>
    </row>
    <row r="343" spans="2:15" ht="15">
      <c r="B343">
        <f t="shared" si="41"/>
        <v>0</v>
      </c>
      <c r="C343" s="50">
        <f>+'[1]PROYECTOS 4 BOLSA '!E352</f>
        <v>0</v>
      </c>
      <c r="D343" s="22">
        <f>+'[1]PROYECTOS 4 BOLSA '!D352</f>
        <v>0</v>
      </c>
      <c r="E343" s="48">
        <f>+'[1]PROYECTOS 4 BOLSA '!H352</f>
        <v>0</v>
      </c>
      <c r="F343" s="23">
        <f>+'[1]PROYECTOS 4 BOLSA '!K352</f>
        <v>0</v>
      </c>
      <c r="G343">
        <f t="shared" si="35"/>
        <v>0</v>
      </c>
      <c r="H343" s="49">
        <f>IF(Hoja1!$D$7='proyectos '!F343,IF(Hoja1!$D$9='proyectos '!C343,'proyectos '!D343,0),0)</f>
        <v>0</v>
      </c>
      <c r="I343" t="e">
        <f t="shared" si="37"/>
        <v>#NUM!</v>
      </c>
      <c r="J343" t="e">
        <f t="shared" si="36"/>
        <v>#NUM!</v>
      </c>
      <c r="L343">
        <f>IF(Hoja1!$D$7='proyectos '!F343,B343,0)</f>
        <v>0</v>
      </c>
      <c r="M343">
        <f t="shared" si="40"/>
        <v>0</v>
      </c>
      <c r="N343" t="e">
        <f t="shared" si="38"/>
        <v>#NUM!</v>
      </c>
      <c r="O343" t="e">
        <f t="shared" si="39"/>
        <v>#NUM!</v>
      </c>
    </row>
    <row r="344" spans="2:15" ht="15">
      <c r="B344">
        <f t="shared" si="41"/>
        <v>0</v>
      </c>
      <c r="C344" s="50">
        <f>+'[1]PROYECTOS 4 BOLSA '!E353</f>
        <v>0</v>
      </c>
      <c r="D344" s="22">
        <f>+'[1]PROYECTOS 4 BOLSA '!D353</f>
        <v>0</v>
      </c>
      <c r="E344" s="48">
        <f>+'[1]PROYECTOS 4 BOLSA '!H353</f>
        <v>0</v>
      </c>
      <c r="F344" s="23">
        <f>+'[1]PROYECTOS 4 BOLSA '!K353</f>
        <v>0</v>
      </c>
      <c r="G344">
        <f t="shared" si="35"/>
        <v>0</v>
      </c>
      <c r="H344" s="49">
        <f>IF(Hoja1!$D$7='proyectos '!F344,IF(Hoja1!$D$9='proyectos '!C344,'proyectos '!D344,0),0)</f>
        <v>0</v>
      </c>
      <c r="I344" t="e">
        <f t="shared" si="37"/>
        <v>#NUM!</v>
      </c>
      <c r="J344" t="e">
        <f t="shared" si="36"/>
        <v>#NUM!</v>
      </c>
      <c r="L344">
        <f>IF(Hoja1!$D$7='proyectos '!F344,B344,0)</f>
        <v>0</v>
      </c>
      <c r="M344">
        <f t="shared" si="40"/>
        <v>0</v>
      </c>
      <c r="N344" t="e">
        <f t="shared" si="38"/>
        <v>#NUM!</v>
      </c>
      <c r="O344" t="e">
        <f t="shared" si="39"/>
        <v>#NUM!</v>
      </c>
    </row>
    <row r="345" spans="2:15" ht="15">
      <c r="B345">
        <f t="shared" si="41"/>
        <v>0</v>
      </c>
      <c r="C345" s="50">
        <f>+'[1]PROYECTOS 4 BOLSA '!E354</f>
        <v>0</v>
      </c>
      <c r="D345" s="22">
        <f>+'[1]PROYECTOS 4 BOLSA '!D354</f>
        <v>0</v>
      </c>
      <c r="E345" s="48">
        <f>+'[1]PROYECTOS 4 BOLSA '!H354</f>
        <v>0</v>
      </c>
      <c r="F345" s="23">
        <f>+'[1]PROYECTOS 4 BOLSA '!K354</f>
        <v>0</v>
      </c>
      <c r="G345">
        <f t="shared" si="35"/>
        <v>0</v>
      </c>
      <c r="H345" s="49">
        <f>IF(Hoja1!$D$7='proyectos '!F345,IF(Hoja1!$D$9='proyectos '!C345,'proyectos '!D345,0),0)</f>
        <v>0</v>
      </c>
      <c r="I345" t="e">
        <f t="shared" si="37"/>
        <v>#NUM!</v>
      </c>
      <c r="J345" t="e">
        <f t="shared" si="36"/>
        <v>#NUM!</v>
      </c>
      <c r="L345">
        <f>IF(Hoja1!$D$7='proyectos '!F345,B345,0)</f>
        <v>0</v>
      </c>
      <c r="M345">
        <f t="shared" si="40"/>
        <v>0</v>
      </c>
      <c r="N345" t="e">
        <f t="shared" si="38"/>
        <v>#NUM!</v>
      </c>
      <c r="O345" t="e">
        <f t="shared" si="39"/>
        <v>#NUM!</v>
      </c>
    </row>
    <row r="346" spans="2:15" ht="15">
      <c r="B346">
        <f t="shared" si="41"/>
        <v>0</v>
      </c>
      <c r="C346" s="50">
        <f>+'[1]PROYECTOS 4 BOLSA '!E355</f>
        <v>0</v>
      </c>
      <c r="D346" s="22">
        <f>+'[1]PROYECTOS 4 BOLSA '!D355</f>
        <v>0</v>
      </c>
      <c r="E346" s="48">
        <f>+'[1]PROYECTOS 4 BOLSA '!H355</f>
        <v>0</v>
      </c>
      <c r="F346" s="23">
        <f>+'[1]PROYECTOS 4 BOLSA '!K355</f>
        <v>0</v>
      </c>
      <c r="G346">
        <f t="shared" si="35"/>
        <v>0</v>
      </c>
      <c r="H346" s="49">
        <f>IF(Hoja1!$D$7='proyectos '!F346,IF(Hoja1!$D$9='proyectos '!C346,'proyectos '!D346,0),0)</f>
        <v>0</v>
      </c>
      <c r="I346" t="e">
        <f t="shared" si="37"/>
        <v>#NUM!</v>
      </c>
      <c r="J346" t="e">
        <f t="shared" si="36"/>
        <v>#NUM!</v>
      </c>
      <c r="L346">
        <f>IF(Hoja1!$D$7='proyectos '!F346,B346,0)</f>
        <v>0</v>
      </c>
      <c r="M346">
        <f t="shared" si="40"/>
        <v>0</v>
      </c>
      <c r="N346" t="e">
        <f t="shared" si="38"/>
        <v>#NUM!</v>
      </c>
      <c r="O346" t="e">
        <f t="shared" si="39"/>
        <v>#NUM!</v>
      </c>
    </row>
    <row r="347" spans="2:15" ht="15">
      <c r="B347">
        <f t="shared" si="41"/>
        <v>0</v>
      </c>
      <c r="C347" s="50">
        <f>+'[1]PROYECTOS 4 BOLSA '!E356</f>
        <v>0</v>
      </c>
      <c r="D347" s="22">
        <f>+'[1]PROYECTOS 4 BOLSA '!D356</f>
        <v>0</v>
      </c>
      <c r="E347" s="48">
        <f>+'[1]PROYECTOS 4 BOLSA '!H356</f>
        <v>0</v>
      </c>
      <c r="F347" s="23">
        <f>+'[1]PROYECTOS 4 BOLSA '!K356</f>
        <v>0</v>
      </c>
      <c r="G347">
        <f t="shared" si="35"/>
        <v>0</v>
      </c>
      <c r="H347" s="49">
        <f>IF(Hoja1!$D$7='proyectos '!F347,IF(Hoja1!$D$9='proyectos '!C347,'proyectos '!D347,0),0)</f>
        <v>0</v>
      </c>
      <c r="I347" t="e">
        <f t="shared" si="37"/>
        <v>#NUM!</v>
      </c>
      <c r="J347" t="e">
        <f t="shared" si="36"/>
        <v>#NUM!</v>
      </c>
      <c r="L347">
        <f>IF(Hoja1!$D$7='proyectos '!F347,B347,0)</f>
        <v>0</v>
      </c>
      <c r="M347">
        <f t="shared" si="40"/>
        <v>0</v>
      </c>
      <c r="N347" t="e">
        <f t="shared" si="38"/>
        <v>#NUM!</v>
      </c>
      <c r="O347" t="e">
        <f t="shared" si="39"/>
        <v>#NUM!</v>
      </c>
    </row>
    <row r="348" spans="2:15" ht="15">
      <c r="B348">
        <f t="shared" si="41"/>
        <v>0</v>
      </c>
      <c r="C348" s="50">
        <f>+'[1]PROYECTOS 4 BOLSA '!E357</f>
        <v>0</v>
      </c>
      <c r="D348" s="22">
        <f>+'[1]PROYECTOS 4 BOLSA '!D357</f>
        <v>0</v>
      </c>
      <c r="E348" s="48">
        <f>+'[1]PROYECTOS 4 BOLSA '!H357</f>
        <v>0</v>
      </c>
      <c r="F348" s="23">
        <f>+'[1]PROYECTOS 4 BOLSA '!K357</f>
        <v>0</v>
      </c>
      <c r="G348">
        <f t="shared" si="35"/>
        <v>0</v>
      </c>
      <c r="H348" s="49">
        <f>IF(Hoja1!$D$7='proyectos '!F348,IF(Hoja1!$D$9='proyectos '!C348,'proyectos '!D348,0),0)</f>
        <v>0</v>
      </c>
      <c r="I348" t="e">
        <f t="shared" si="37"/>
        <v>#NUM!</v>
      </c>
      <c r="J348" t="e">
        <f t="shared" si="36"/>
        <v>#NUM!</v>
      </c>
      <c r="L348">
        <f>IF(Hoja1!$D$7='proyectos '!F348,B348,0)</f>
        <v>0</v>
      </c>
      <c r="M348">
        <f t="shared" si="40"/>
        <v>0</v>
      </c>
      <c r="N348" t="e">
        <f t="shared" si="38"/>
        <v>#NUM!</v>
      </c>
      <c r="O348" t="e">
        <f t="shared" si="39"/>
        <v>#NUM!</v>
      </c>
    </row>
    <row r="349" spans="2:15" ht="15">
      <c r="B349">
        <f t="shared" si="41"/>
        <v>0</v>
      </c>
      <c r="C349" s="50">
        <f>+'[1]PROYECTOS 4 BOLSA '!E358</f>
        <v>0</v>
      </c>
      <c r="D349" s="22">
        <f>+'[1]PROYECTOS 4 BOLSA '!D358</f>
        <v>0</v>
      </c>
      <c r="E349" s="48">
        <f>+'[1]PROYECTOS 4 BOLSA '!H358</f>
        <v>0</v>
      </c>
      <c r="F349" s="23">
        <f>+'[1]PROYECTOS 4 BOLSA '!K358</f>
        <v>0</v>
      </c>
      <c r="G349">
        <f t="shared" si="35"/>
        <v>0</v>
      </c>
      <c r="H349" s="49">
        <f>IF(Hoja1!$D$7='proyectos '!F349,IF(Hoja1!$D$9='proyectos '!C349,'proyectos '!D349,0),0)</f>
        <v>0</v>
      </c>
      <c r="I349" t="e">
        <f t="shared" si="37"/>
        <v>#NUM!</v>
      </c>
      <c r="J349" t="e">
        <f t="shared" si="36"/>
        <v>#NUM!</v>
      </c>
      <c r="L349">
        <f>IF(Hoja1!$D$7='proyectos '!F349,B349,0)</f>
        <v>0</v>
      </c>
      <c r="M349">
        <f t="shared" si="40"/>
        <v>0</v>
      </c>
      <c r="N349" t="e">
        <f t="shared" si="38"/>
        <v>#NUM!</v>
      </c>
      <c r="O349" t="e">
        <f t="shared" si="39"/>
        <v>#NUM!</v>
      </c>
    </row>
    <row r="350" spans="2:15" ht="15">
      <c r="B350">
        <f t="shared" si="41"/>
        <v>0</v>
      </c>
      <c r="C350" s="50">
        <f>+'[1]PROYECTOS 4 BOLSA '!E359</f>
        <v>0</v>
      </c>
      <c r="D350" s="22">
        <f>+'[1]PROYECTOS 4 BOLSA '!D359</f>
        <v>0</v>
      </c>
      <c r="E350" s="48">
        <f>+'[1]PROYECTOS 4 BOLSA '!H359</f>
        <v>0</v>
      </c>
      <c r="F350" s="23">
        <f>+'[1]PROYECTOS 4 BOLSA '!K359</f>
        <v>0</v>
      </c>
      <c r="G350">
        <f t="shared" si="35"/>
        <v>0</v>
      </c>
      <c r="H350" s="49">
        <f>IF(Hoja1!$D$7='proyectos '!F350,IF(Hoja1!$D$9='proyectos '!C350,'proyectos '!D350,0),0)</f>
        <v>0</v>
      </c>
      <c r="I350" t="e">
        <f t="shared" si="37"/>
        <v>#NUM!</v>
      </c>
      <c r="J350" t="e">
        <f t="shared" si="36"/>
        <v>#NUM!</v>
      </c>
      <c r="L350">
        <f>IF(Hoja1!$D$7='proyectos '!F350,B350,0)</f>
        <v>0</v>
      </c>
      <c r="M350">
        <f t="shared" si="40"/>
        <v>0</v>
      </c>
      <c r="N350" t="e">
        <f t="shared" si="38"/>
        <v>#NUM!</v>
      </c>
      <c r="O350" t="e">
        <f t="shared" si="39"/>
        <v>#NUM!</v>
      </c>
    </row>
    <row r="351" spans="2:15" ht="15">
      <c r="B351">
        <f t="shared" si="41"/>
        <v>0</v>
      </c>
      <c r="C351" s="50">
        <f>+'[1]PROYECTOS 4 BOLSA '!E360</f>
        <v>0</v>
      </c>
      <c r="D351" s="22">
        <f>+'[1]PROYECTOS 4 BOLSA '!D360</f>
        <v>0</v>
      </c>
      <c r="E351" s="48">
        <f>+'[1]PROYECTOS 4 BOLSA '!H360</f>
        <v>0</v>
      </c>
      <c r="F351" s="23">
        <f>+'[1]PROYECTOS 4 BOLSA '!K360</f>
        <v>0</v>
      </c>
      <c r="G351">
        <f t="shared" si="35"/>
        <v>0</v>
      </c>
      <c r="H351" s="49">
        <f>IF(Hoja1!$D$7='proyectos '!F351,IF(Hoja1!$D$9='proyectos '!C351,'proyectos '!D351,0),0)</f>
        <v>0</v>
      </c>
      <c r="I351" t="e">
        <f t="shared" si="37"/>
        <v>#NUM!</v>
      </c>
      <c r="J351" t="e">
        <f t="shared" si="36"/>
        <v>#NUM!</v>
      </c>
      <c r="L351">
        <f>IF(Hoja1!$D$7='proyectos '!F351,B351,0)</f>
        <v>0</v>
      </c>
      <c r="M351">
        <f t="shared" si="40"/>
        <v>0</v>
      </c>
      <c r="N351" t="e">
        <f t="shared" si="38"/>
        <v>#NUM!</v>
      </c>
      <c r="O351" t="e">
        <f t="shared" si="39"/>
        <v>#NUM!</v>
      </c>
    </row>
    <row r="352" spans="2:15" ht="15">
      <c r="B352">
        <f t="shared" si="41"/>
        <v>0</v>
      </c>
      <c r="C352" s="50">
        <f>+'[1]PROYECTOS 4 BOLSA '!E361</f>
        <v>0</v>
      </c>
      <c r="D352" s="22">
        <f>+'[1]PROYECTOS 4 BOLSA '!D361</f>
        <v>0</v>
      </c>
      <c r="E352" s="48">
        <f>+'[1]PROYECTOS 4 BOLSA '!H361</f>
        <v>0</v>
      </c>
      <c r="F352" s="23">
        <f>+'[1]PROYECTOS 4 BOLSA '!K361</f>
        <v>0</v>
      </c>
      <c r="G352">
        <f t="shared" si="35"/>
        <v>0</v>
      </c>
      <c r="H352" s="49">
        <f>IF(Hoja1!$D$7='proyectos '!F352,IF(Hoja1!$D$9='proyectos '!C352,'proyectos '!D352,0),0)</f>
        <v>0</v>
      </c>
      <c r="I352" t="e">
        <f t="shared" si="37"/>
        <v>#NUM!</v>
      </c>
      <c r="J352" t="e">
        <f t="shared" si="36"/>
        <v>#NUM!</v>
      </c>
      <c r="L352">
        <f>IF(Hoja1!$D$7='proyectos '!F352,B352,0)</f>
        <v>0</v>
      </c>
      <c r="M352">
        <f t="shared" si="40"/>
        <v>0</v>
      </c>
      <c r="N352" t="e">
        <f t="shared" si="38"/>
        <v>#NUM!</v>
      </c>
      <c r="O352" t="e">
        <f t="shared" si="39"/>
        <v>#NUM!</v>
      </c>
    </row>
    <row r="353" spans="2:15" ht="15">
      <c r="B353">
        <f t="shared" si="41"/>
        <v>0</v>
      </c>
      <c r="C353" s="50">
        <f>+'[1]PROYECTOS 4 BOLSA '!E362</f>
        <v>0</v>
      </c>
      <c r="D353" s="22">
        <f>+'[1]PROYECTOS 4 BOLSA '!D362</f>
        <v>0</v>
      </c>
      <c r="E353" s="48">
        <f>+'[1]PROYECTOS 4 BOLSA '!H362</f>
        <v>0</v>
      </c>
      <c r="F353" s="23">
        <f>+'[1]PROYECTOS 4 BOLSA '!K362</f>
        <v>0</v>
      </c>
      <c r="G353">
        <f t="shared" si="35"/>
        <v>0</v>
      </c>
      <c r="H353" s="49">
        <f>IF(Hoja1!$D$7='proyectos '!F353,IF(Hoja1!$D$9='proyectos '!C353,'proyectos '!D353,0),0)</f>
        <v>0</v>
      </c>
      <c r="I353" t="e">
        <f t="shared" si="37"/>
        <v>#NUM!</v>
      </c>
      <c r="J353" t="e">
        <f t="shared" si="36"/>
        <v>#NUM!</v>
      </c>
      <c r="L353">
        <f>IF(Hoja1!$D$7='proyectos '!F353,B353,0)</f>
        <v>0</v>
      </c>
      <c r="M353">
        <f t="shared" si="40"/>
        <v>0</v>
      </c>
      <c r="N353" t="e">
        <f t="shared" si="38"/>
        <v>#NUM!</v>
      </c>
      <c r="O353" t="e">
        <f t="shared" si="39"/>
        <v>#NUM!</v>
      </c>
    </row>
    <row r="354" spans="2:15" ht="15">
      <c r="B354">
        <f t="shared" si="41"/>
        <v>0</v>
      </c>
      <c r="C354" s="50">
        <f>+'[1]PROYECTOS 4 BOLSA '!E363</f>
        <v>0</v>
      </c>
      <c r="D354" s="22">
        <f>+'[1]PROYECTOS 4 BOLSA '!D363</f>
        <v>0</v>
      </c>
      <c r="E354" s="48">
        <f>+'[1]PROYECTOS 4 BOLSA '!H363</f>
        <v>0</v>
      </c>
      <c r="F354" s="23">
        <f>+'[1]PROYECTOS 4 BOLSA '!K363</f>
        <v>0</v>
      </c>
      <c r="G354">
        <f t="shared" si="35"/>
        <v>0</v>
      </c>
      <c r="H354" s="49">
        <f>IF(Hoja1!$D$7='proyectos '!F354,IF(Hoja1!$D$9='proyectos '!C354,'proyectos '!D354,0),0)</f>
        <v>0</v>
      </c>
      <c r="I354" t="e">
        <f t="shared" si="37"/>
        <v>#NUM!</v>
      </c>
      <c r="J354" t="e">
        <f t="shared" si="36"/>
        <v>#NUM!</v>
      </c>
      <c r="L354">
        <f>IF(Hoja1!$D$7='proyectos '!F354,B354,0)</f>
        <v>0</v>
      </c>
      <c r="M354">
        <f t="shared" si="40"/>
        <v>0</v>
      </c>
      <c r="N354" t="e">
        <f t="shared" si="38"/>
        <v>#NUM!</v>
      </c>
      <c r="O354" t="e">
        <f t="shared" si="39"/>
        <v>#NUM!</v>
      </c>
    </row>
    <row r="355" spans="2:15" ht="15">
      <c r="B355">
        <f t="shared" si="41"/>
        <v>0</v>
      </c>
      <c r="C355" s="50">
        <f>+'[1]PROYECTOS 4 BOLSA '!E364</f>
        <v>0</v>
      </c>
      <c r="D355" s="22">
        <f>+'[1]PROYECTOS 4 BOLSA '!D364</f>
        <v>0</v>
      </c>
      <c r="E355" s="48">
        <f>+'[1]PROYECTOS 4 BOLSA '!H364</f>
        <v>0</v>
      </c>
      <c r="F355" s="23">
        <f>+'[1]PROYECTOS 4 BOLSA '!K364</f>
        <v>0</v>
      </c>
      <c r="G355">
        <f t="shared" si="35"/>
        <v>0</v>
      </c>
      <c r="H355" s="49">
        <f>IF(Hoja1!$D$7='proyectos '!F355,IF(Hoja1!$D$9='proyectos '!C355,'proyectos '!D355,0),0)</f>
        <v>0</v>
      </c>
      <c r="I355" t="e">
        <f t="shared" si="37"/>
        <v>#NUM!</v>
      </c>
      <c r="J355" t="e">
        <f t="shared" si="36"/>
        <v>#NUM!</v>
      </c>
      <c r="L355">
        <f>IF(Hoja1!$D$7='proyectos '!F355,B355,0)</f>
        <v>0</v>
      </c>
      <c r="M355">
        <f t="shared" si="40"/>
        <v>0</v>
      </c>
      <c r="N355" t="e">
        <f t="shared" si="38"/>
        <v>#NUM!</v>
      </c>
      <c r="O355" t="e">
        <f t="shared" si="39"/>
        <v>#NUM!</v>
      </c>
    </row>
    <row r="356" spans="2:15" ht="15">
      <c r="B356">
        <f t="shared" si="41"/>
        <v>0</v>
      </c>
      <c r="C356" s="50">
        <f>+'[1]PROYECTOS 4 BOLSA '!E365</f>
        <v>0</v>
      </c>
      <c r="D356" s="22">
        <f>+'[1]PROYECTOS 4 BOLSA '!D365</f>
        <v>0</v>
      </c>
      <c r="E356" s="48">
        <f>+'[1]PROYECTOS 4 BOLSA '!H365</f>
        <v>0</v>
      </c>
      <c r="F356" s="23">
        <f>+'[1]PROYECTOS 4 BOLSA '!K365</f>
        <v>0</v>
      </c>
      <c r="G356">
        <f t="shared" si="35"/>
        <v>0</v>
      </c>
      <c r="H356" s="49">
        <f>IF(Hoja1!$D$7='proyectos '!F356,IF(Hoja1!$D$9='proyectos '!C356,'proyectos '!D356,0),0)</f>
        <v>0</v>
      </c>
      <c r="I356" t="e">
        <f t="shared" si="37"/>
        <v>#NUM!</v>
      </c>
      <c r="J356" t="e">
        <f t="shared" si="36"/>
        <v>#NUM!</v>
      </c>
      <c r="L356">
        <f>IF(Hoja1!$D$7='proyectos '!F356,B356,0)</f>
        <v>0</v>
      </c>
      <c r="M356">
        <f t="shared" si="40"/>
        <v>0</v>
      </c>
      <c r="N356" t="e">
        <f t="shared" si="38"/>
        <v>#NUM!</v>
      </c>
      <c r="O356" t="e">
        <f t="shared" si="39"/>
        <v>#NUM!</v>
      </c>
    </row>
    <row r="357" spans="2:15" ht="15">
      <c r="B357">
        <f t="shared" si="41"/>
        <v>0</v>
      </c>
      <c r="C357" s="50">
        <f>+'[1]PROYECTOS 4 BOLSA '!E366</f>
        <v>0</v>
      </c>
      <c r="D357" s="22">
        <f>+'[1]PROYECTOS 4 BOLSA '!D366</f>
        <v>0</v>
      </c>
      <c r="E357" s="48">
        <f>+'[1]PROYECTOS 4 BOLSA '!H366</f>
        <v>0</v>
      </c>
      <c r="F357" s="23">
        <f>+'[1]PROYECTOS 4 BOLSA '!K366</f>
        <v>0</v>
      </c>
      <c r="G357">
        <f t="shared" si="35"/>
        <v>0</v>
      </c>
      <c r="H357" s="49">
        <f>IF(Hoja1!$D$7='proyectos '!F357,IF(Hoja1!$D$9='proyectos '!C357,'proyectos '!D357,0),0)</f>
        <v>0</v>
      </c>
      <c r="I357" t="e">
        <f t="shared" si="37"/>
        <v>#NUM!</v>
      </c>
      <c r="J357" t="e">
        <f t="shared" si="36"/>
        <v>#NUM!</v>
      </c>
      <c r="L357">
        <f>IF(Hoja1!$D$7='proyectos '!F357,B357,0)</f>
        <v>0</v>
      </c>
      <c r="M357">
        <f t="shared" si="40"/>
        <v>0</v>
      </c>
      <c r="N357" t="e">
        <f t="shared" si="38"/>
        <v>#NUM!</v>
      </c>
      <c r="O357" t="e">
        <f t="shared" si="39"/>
        <v>#NUM!</v>
      </c>
    </row>
    <row r="358" spans="2:15" ht="15">
      <c r="B358">
        <f t="shared" si="41"/>
        <v>0</v>
      </c>
      <c r="C358" s="50">
        <f>+'[1]PROYECTOS 4 BOLSA '!E367</f>
        <v>0</v>
      </c>
      <c r="D358" s="22">
        <f>+'[1]PROYECTOS 4 BOLSA '!D367</f>
        <v>0</v>
      </c>
      <c r="E358" s="48">
        <f>+'[1]PROYECTOS 4 BOLSA '!H367</f>
        <v>0</v>
      </c>
      <c r="F358" s="23">
        <f>+'[1]PROYECTOS 4 BOLSA '!K367</f>
        <v>0</v>
      </c>
      <c r="G358">
        <f t="shared" si="35"/>
        <v>0</v>
      </c>
      <c r="H358" s="49">
        <f>IF(Hoja1!$D$7='proyectos '!F358,IF(Hoja1!$D$9='proyectos '!C358,'proyectos '!D358,0),0)</f>
        <v>0</v>
      </c>
      <c r="I358" t="e">
        <f t="shared" si="37"/>
        <v>#NUM!</v>
      </c>
      <c r="J358" t="e">
        <f t="shared" si="36"/>
        <v>#NUM!</v>
      </c>
      <c r="L358">
        <f>IF(Hoja1!$D$7='proyectos '!F358,B358,0)</f>
        <v>0</v>
      </c>
      <c r="M358">
        <f t="shared" si="40"/>
        <v>0</v>
      </c>
      <c r="N358" t="e">
        <f t="shared" si="38"/>
        <v>#NUM!</v>
      </c>
      <c r="O358" t="e">
        <f t="shared" si="39"/>
        <v>#NUM!</v>
      </c>
    </row>
    <row r="359" spans="2:15" ht="15">
      <c r="B359">
        <f t="shared" si="41"/>
        <v>0</v>
      </c>
      <c r="C359" s="50">
        <f>+'[1]PROYECTOS 4 BOLSA '!E368</f>
        <v>0</v>
      </c>
      <c r="D359" s="22">
        <f>+'[1]PROYECTOS 4 BOLSA '!D368</f>
        <v>0</v>
      </c>
      <c r="E359" s="48">
        <f>+'[1]PROYECTOS 4 BOLSA '!H368</f>
        <v>0</v>
      </c>
      <c r="F359" s="23">
        <f>+'[1]PROYECTOS 4 BOLSA '!K368</f>
        <v>0</v>
      </c>
      <c r="G359">
        <f t="shared" si="35"/>
        <v>0</v>
      </c>
      <c r="H359" s="49">
        <f>IF(Hoja1!$D$7='proyectos '!F359,IF(Hoja1!$D$9='proyectos '!C359,'proyectos '!D359,0),0)</f>
        <v>0</v>
      </c>
      <c r="I359" t="e">
        <f t="shared" si="37"/>
        <v>#NUM!</v>
      </c>
      <c r="J359" t="e">
        <f t="shared" si="36"/>
        <v>#NUM!</v>
      </c>
      <c r="L359">
        <f>IF(Hoja1!$D$7='proyectos '!F359,B359,0)</f>
        <v>0</v>
      </c>
      <c r="M359">
        <f t="shared" si="40"/>
        <v>0</v>
      </c>
      <c r="N359" t="e">
        <f t="shared" si="38"/>
        <v>#NUM!</v>
      </c>
      <c r="O359" t="e">
        <f t="shared" si="39"/>
        <v>#NUM!</v>
      </c>
    </row>
    <row r="360" spans="2:15" ht="15">
      <c r="B360">
        <f t="shared" si="41"/>
        <v>0</v>
      </c>
      <c r="C360" s="50">
        <f>+'[1]PROYECTOS 4 BOLSA '!E369</f>
        <v>0</v>
      </c>
      <c r="D360" s="22">
        <f>+'[1]PROYECTOS 4 BOLSA '!D369</f>
        <v>0</v>
      </c>
      <c r="E360" s="48">
        <f>+'[1]PROYECTOS 4 BOLSA '!H369</f>
        <v>0</v>
      </c>
      <c r="F360" s="23">
        <f>+'[1]PROYECTOS 4 BOLSA '!K369</f>
        <v>0</v>
      </c>
      <c r="G360">
        <f t="shared" si="35"/>
        <v>0</v>
      </c>
      <c r="H360" s="49">
        <f>IF(Hoja1!$D$7='proyectos '!F360,IF(Hoja1!$D$9='proyectos '!C360,'proyectos '!D360,0),0)</f>
        <v>0</v>
      </c>
      <c r="I360" t="e">
        <f t="shared" si="37"/>
        <v>#NUM!</v>
      </c>
      <c r="J360" t="e">
        <f t="shared" si="36"/>
        <v>#NUM!</v>
      </c>
      <c r="L360">
        <f>IF(Hoja1!$D$7='proyectos '!F360,B360,0)</f>
        <v>0</v>
      </c>
      <c r="M360">
        <f t="shared" si="40"/>
        <v>0</v>
      </c>
      <c r="N360" t="e">
        <f t="shared" si="38"/>
        <v>#NUM!</v>
      </c>
      <c r="O360" t="e">
        <f t="shared" si="39"/>
        <v>#NUM!</v>
      </c>
    </row>
    <row r="361" spans="2:15" ht="15">
      <c r="B361">
        <f t="shared" si="41"/>
        <v>0</v>
      </c>
      <c r="C361" s="50">
        <f>+'[1]PROYECTOS 4 BOLSA '!E370</f>
        <v>0</v>
      </c>
      <c r="D361" s="22">
        <f>+'[1]PROYECTOS 4 BOLSA '!D370</f>
        <v>0</v>
      </c>
      <c r="E361" s="48">
        <f>+'[1]PROYECTOS 4 BOLSA '!H370</f>
        <v>0</v>
      </c>
      <c r="F361" s="23">
        <f>+'[1]PROYECTOS 4 BOLSA '!K370</f>
        <v>0</v>
      </c>
      <c r="G361">
        <f t="shared" si="35"/>
        <v>0</v>
      </c>
      <c r="H361" s="49">
        <f>IF(Hoja1!$D$7='proyectos '!F361,IF(Hoja1!$D$9='proyectos '!C361,'proyectos '!D361,0),0)</f>
        <v>0</v>
      </c>
      <c r="I361" t="e">
        <f t="shared" si="37"/>
        <v>#NUM!</v>
      </c>
      <c r="J361" t="e">
        <f t="shared" si="36"/>
        <v>#NUM!</v>
      </c>
      <c r="L361">
        <f>IF(Hoja1!$D$7='proyectos '!F361,B361,0)</f>
        <v>0</v>
      </c>
      <c r="M361">
        <f t="shared" si="40"/>
        <v>0</v>
      </c>
      <c r="N361" t="e">
        <f t="shared" si="38"/>
        <v>#NUM!</v>
      </c>
      <c r="O361" t="e">
        <f t="shared" si="39"/>
        <v>#NUM!</v>
      </c>
    </row>
    <row r="362" spans="2:15" ht="15">
      <c r="B362">
        <f t="shared" si="41"/>
        <v>0</v>
      </c>
      <c r="C362" s="50">
        <f>+'[1]PROYECTOS 4 BOLSA '!E371</f>
        <v>0</v>
      </c>
      <c r="D362" s="22">
        <f>+'[1]PROYECTOS 4 BOLSA '!D371</f>
        <v>0</v>
      </c>
      <c r="E362" s="48">
        <f>+'[1]PROYECTOS 4 BOLSA '!H371</f>
        <v>0</v>
      </c>
      <c r="F362" s="23">
        <f>+'[1]PROYECTOS 4 BOLSA '!K371</f>
        <v>0</v>
      </c>
      <c r="G362">
        <f t="shared" si="35"/>
        <v>0</v>
      </c>
      <c r="H362" s="49">
        <f>IF(Hoja1!$D$7='proyectos '!F362,IF(Hoja1!$D$9='proyectos '!C362,'proyectos '!D362,0),0)</f>
        <v>0</v>
      </c>
      <c r="I362" t="e">
        <f t="shared" si="37"/>
        <v>#NUM!</v>
      </c>
      <c r="J362" t="e">
        <f t="shared" si="36"/>
        <v>#NUM!</v>
      </c>
      <c r="L362">
        <f>IF(Hoja1!$D$7='proyectos '!F362,B362,0)</f>
        <v>0</v>
      </c>
      <c r="M362">
        <f t="shared" si="40"/>
        <v>0</v>
      </c>
      <c r="N362" t="e">
        <f t="shared" si="38"/>
        <v>#NUM!</v>
      </c>
      <c r="O362" t="e">
        <f t="shared" si="39"/>
        <v>#NUM!</v>
      </c>
    </row>
    <row r="363" spans="2:15" ht="15">
      <c r="B363">
        <f t="shared" si="41"/>
        <v>0</v>
      </c>
      <c r="C363" s="50">
        <f>+'[1]PROYECTOS 4 BOLSA '!E372</f>
        <v>0</v>
      </c>
      <c r="D363" s="22">
        <f>+'[1]PROYECTOS 4 BOLSA '!D372</f>
        <v>0</v>
      </c>
      <c r="E363" s="48">
        <f>+'[1]PROYECTOS 4 BOLSA '!H372</f>
        <v>0</v>
      </c>
      <c r="F363" s="23">
        <f>+'[1]PROYECTOS 4 BOLSA '!K372</f>
        <v>0</v>
      </c>
      <c r="G363">
        <f t="shared" si="35"/>
        <v>0</v>
      </c>
      <c r="H363" s="49">
        <f>IF(Hoja1!$D$7='proyectos '!F363,IF(Hoja1!$D$9='proyectos '!C363,'proyectos '!D363,0),0)</f>
        <v>0</v>
      </c>
      <c r="I363" t="e">
        <f t="shared" si="37"/>
        <v>#NUM!</v>
      </c>
      <c r="J363" t="e">
        <f t="shared" si="36"/>
        <v>#NUM!</v>
      </c>
      <c r="L363">
        <f>IF(Hoja1!$D$7='proyectos '!F363,B363,0)</f>
        <v>0</v>
      </c>
      <c r="M363">
        <f t="shared" si="40"/>
        <v>0</v>
      </c>
      <c r="N363" t="e">
        <f t="shared" si="38"/>
        <v>#NUM!</v>
      </c>
      <c r="O363" t="e">
        <f t="shared" si="39"/>
        <v>#NUM!</v>
      </c>
    </row>
    <row r="364" spans="2:15" ht="15">
      <c r="B364">
        <f t="shared" si="41"/>
        <v>0</v>
      </c>
      <c r="C364" s="50">
        <f>+'[1]PROYECTOS 4 BOLSA '!E373</f>
        <v>0</v>
      </c>
      <c r="D364" s="22">
        <f>+'[1]PROYECTOS 4 BOLSA '!D373</f>
        <v>0</v>
      </c>
      <c r="E364" s="48">
        <f>+'[1]PROYECTOS 4 BOLSA '!H373</f>
        <v>0</v>
      </c>
      <c r="F364" s="23">
        <f>+'[1]PROYECTOS 4 BOLSA '!K373</f>
        <v>0</v>
      </c>
      <c r="G364">
        <f t="shared" si="35"/>
        <v>0</v>
      </c>
      <c r="H364" s="49">
        <f>IF(Hoja1!$D$7='proyectos '!F364,IF(Hoja1!$D$9='proyectos '!C364,'proyectos '!D364,0),0)</f>
        <v>0</v>
      </c>
      <c r="I364" t="e">
        <f t="shared" si="37"/>
        <v>#NUM!</v>
      </c>
      <c r="J364" t="e">
        <f t="shared" si="36"/>
        <v>#NUM!</v>
      </c>
      <c r="L364">
        <f>IF(Hoja1!$D$7='proyectos '!F364,B364,0)</f>
        <v>0</v>
      </c>
      <c r="M364">
        <f t="shared" si="40"/>
        <v>0</v>
      </c>
      <c r="N364" t="e">
        <f t="shared" si="38"/>
        <v>#NUM!</v>
      </c>
      <c r="O364" t="e">
        <f t="shared" si="39"/>
        <v>#NUM!</v>
      </c>
    </row>
    <row r="365" spans="2:15" ht="15">
      <c r="B365">
        <f t="shared" si="41"/>
        <v>0</v>
      </c>
      <c r="C365" s="50">
        <f>+'[1]PROYECTOS 4 BOLSA '!E374</f>
        <v>0</v>
      </c>
      <c r="D365" s="22">
        <f>+'[1]PROYECTOS 4 BOLSA '!D374</f>
        <v>0</v>
      </c>
      <c r="E365" s="48">
        <f>+'[1]PROYECTOS 4 BOLSA '!H374</f>
        <v>0</v>
      </c>
      <c r="F365" s="23">
        <f>+'[1]PROYECTOS 4 BOLSA '!K374</f>
        <v>0</v>
      </c>
      <c r="G365">
        <f t="shared" si="35"/>
        <v>0</v>
      </c>
      <c r="H365" s="49">
        <f>IF(Hoja1!$D$7='proyectos '!F365,IF(Hoja1!$D$9='proyectos '!C365,'proyectos '!D365,0),0)</f>
        <v>0</v>
      </c>
      <c r="I365" t="e">
        <f t="shared" si="37"/>
        <v>#NUM!</v>
      </c>
      <c r="J365" t="e">
        <f t="shared" si="36"/>
        <v>#NUM!</v>
      </c>
      <c r="L365">
        <f>IF(Hoja1!$D$7='proyectos '!F365,B365,0)</f>
        <v>0</v>
      </c>
      <c r="M365">
        <f t="shared" si="40"/>
        <v>0</v>
      </c>
      <c r="N365" t="e">
        <f t="shared" si="38"/>
        <v>#NUM!</v>
      </c>
      <c r="O365" t="e">
        <f t="shared" si="39"/>
        <v>#NUM!</v>
      </c>
    </row>
    <row r="366" spans="2:15" ht="15">
      <c r="B366">
        <f t="shared" si="41"/>
        <v>0</v>
      </c>
      <c r="C366" s="50">
        <f>+'[1]PROYECTOS 4 BOLSA '!E375</f>
        <v>0</v>
      </c>
      <c r="D366" s="22">
        <f>+'[1]PROYECTOS 4 BOLSA '!D375</f>
        <v>0</v>
      </c>
      <c r="E366" s="48">
        <f>+'[1]PROYECTOS 4 BOLSA '!H375</f>
        <v>0</v>
      </c>
      <c r="F366" s="23">
        <f>+'[1]PROYECTOS 4 BOLSA '!K375</f>
        <v>0</v>
      </c>
      <c r="G366">
        <f t="shared" si="35"/>
        <v>0</v>
      </c>
      <c r="H366" s="49">
        <f>IF(Hoja1!$D$7='proyectos '!F366,IF(Hoja1!$D$9='proyectos '!C366,'proyectos '!D366,0),0)</f>
        <v>0</v>
      </c>
      <c r="I366" t="e">
        <f t="shared" si="37"/>
        <v>#NUM!</v>
      </c>
      <c r="J366" t="e">
        <f t="shared" si="36"/>
        <v>#NUM!</v>
      </c>
      <c r="L366">
        <f>IF(Hoja1!$D$7='proyectos '!F366,B366,0)</f>
        <v>0</v>
      </c>
      <c r="M366">
        <f t="shared" si="40"/>
        <v>0</v>
      </c>
      <c r="N366" t="e">
        <f t="shared" si="38"/>
        <v>#NUM!</v>
      </c>
      <c r="O366" t="e">
        <f t="shared" si="39"/>
        <v>#NUM!</v>
      </c>
    </row>
    <row r="367" spans="2:15" ht="15">
      <c r="B367">
        <f t="shared" si="41"/>
        <v>0</v>
      </c>
      <c r="C367" s="50">
        <f>+'[1]PROYECTOS 4 BOLSA '!E376</f>
        <v>0</v>
      </c>
      <c r="D367" s="22">
        <f>+'[1]PROYECTOS 4 BOLSA '!D376</f>
        <v>0</v>
      </c>
      <c r="E367" s="48">
        <f>+'[1]PROYECTOS 4 BOLSA '!H376</f>
        <v>0</v>
      </c>
      <c r="F367" s="23">
        <f>+'[1]PROYECTOS 4 BOLSA '!K376</f>
        <v>0</v>
      </c>
      <c r="G367">
        <f t="shared" si="35"/>
        <v>0</v>
      </c>
      <c r="H367" s="49">
        <f>IF(Hoja1!$D$7='proyectos '!F367,IF(Hoja1!$D$9='proyectos '!C367,'proyectos '!D367,0),0)</f>
        <v>0</v>
      </c>
      <c r="I367" t="e">
        <f t="shared" si="37"/>
        <v>#NUM!</v>
      </c>
      <c r="J367" t="e">
        <f t="shared" si="36"/>
        <v>#NUM!</v>
      </c>
      <c r="L367">
        <f>IF(Hoja1!$D$7='proyectos '!F367,B367,0)</f>
        <v>0</v>
      </c>
      <c r="M367">
        <f t="shared" si="40"/>
        <v>0</v>
      </c>
      <c r="N367" t="e">
        <f t="shared" si="38"/>
        <v>#NUM!</v>
      </c>
      <c r="O367" t="e">
        <f t="shared" si="39"/>
        <v>#NUM!</v>
      </c>
    </row>
    <row r="368" spans="2:15" ht="15">
      <c r="B368">
        <f t="shared" si="41"/>
        <v>0</v>
      </c>
      <c r="C368" s="50">
        <f>+'[1]PROYECTOS 4 BOLSA '!E377</f>
        <v>0</v>
      </c>
      <c r="D368" s="22">
        <f>+'[1]PROYECTOS 4 BOLSA '!D377</f>
        <v>0</v>
      </c>
      <c r="E368" s="48">
        <f>+'[1]PROYECTOS 4 BOLSA '!H377</f>
        <v>0</v>
      </c>
      <c r="F368" s="23">
        <f>+'[1]PROYECTOS 4 BOLSA '!K377</f>
        <v>0</v>
      </c>
      <c r="G368">
        <f t="shared" si="35"/>
        <v>0</v>
      </c>
      <c r="H368" s="49">
        <f>IF(Hoja1!$D$7='proyectos '!F368,IF(Hoja1!$D$9='proyectos '!C368,'proyectos '!D368,0),0)</f>
        <v>0</v>
      </c>
      <c r="I368" t="e">
        <f t="shared" si="37"/>
        <v>#NUM!</v>
      </c>
      <c r="J368" t="e">
        <f t="shared" si="36"/>
        <v>#NUM!</v>
      </c>
      <c r="L368">
        <f>IF(Hoja1!$D$7='proyectos '!F368,B368,0)</f>
        <v>0</v>
      </c>
      <c r="M368">
        <f t="shared" si="40"/>
        <v>0</v>
      </c>
      <c r="N368" t="e">
        <f t="shared" si="38"/>
        <v>#NUM!</v>
      </c>
      <c r="O368" t="e">
        <f t="shared" si="39"/>
        <v>#NUM!</v>
      </c>
    </row>
    <row r="369" spans="2:15" ht="15">
      <c r="B369">
        <f t="shared" si="41"/>
        <v>0</v>
      </c>
      <c r="C369" s="50">
        <f>+'[1]PROYECTOS 4 BOLSA '!E378</f>
        <v>0</v>
      </c>
      <c r="D369" s="22">
        <f>+'[1]PROYECTOS 4 BOLSA '!D378</f>
        <v>0</v>
      </c>
      <c r="E369" s="48">
        <f>+'[1]PROYECTOS 4 BOLSA '!H378</f>
        <v>0</v>
      </c>
      <c r="F369" s="23">
        <f>+'[1]PROYECTOS 4 BOLSA '!K378</f>
        <v>0</v>
      </c>
      <c r="G369">
        <f t="shared" si="35"/>
        <v>0</v>
      </c>
      <c r="H369" s="49">
        <f>IF(Hoja1!$D$7='proyectos '!F369,IF(Hoja1!$D$9='proyectos '!C369,'proyectos '!D369,0),0)</f>
        <v>0</v>
      </c>
      <c r="I369" t="e">
        <f t="shared" si="37"/>
        <v>#NUM!</v>
      </c>
      <c r="J369" t="e">
        <f t="shared" si="36"/>
        <v>#NUM!</v>
      </c>
      <c r="L369">
        <f>IF(Hoja1!$D$7='proyectos '!F369,B369,0)</f>
        <v>0</v>
      </c>
      <c r="M369">
        <f t="shared" si="40"/>
        <v>0</v>
      </c>
      <c r="N369" t="e">
        <f t="shared" si="38"/>
        <v>#NUM!</v>
      </c>
      <c r="O369" t="e">
        <f t="shared" si="39"/>
        <v>#NUM!</v>
      </c>
    </row>
    <row r="370" spans="2:15" ht="15">
      <c r="B370">
        <f t="shared" si="41"/>
        <v>0</v>
      </c>
      <c r="C370" s="50">
        <f>+'[1]PROYECTOS 4 BOLSA '!E379</f>
        <v>0</v>
      </c>
      <c r="D370" s="22">
        <f>+'[1]PROYECTOS 4 BOLSA '!D379</f>
        <v>0</v>
      </c>
      <c r="E370" s="48">
        <f>+'[1]PROYECTOS 4 BOLSA '!H379</f>
        <v>0</v>
      </c>
      <c r="F370" s="23">
        <f>+'[1]PROYECTOS 4 BOLSA '!K379</f>
        <v>0</v>
      </c>
      <c r="G370">
        <f t="shared" si="35"/>
        <v>0</v>
      </c>
      <c r="H370" s="49">
        <f>IF(Hoja1!$D$7='proyectos '!F370,IF(Hoja1!$D$9='proyectos '!C370,'proyectos '!D370,0),0)</f>
        <v>0</v>
      </c>
      <c r="I370" t="e">
        <f t="shared" si="37"/>
        <v>#NUM!</v>
      </c>
      <c r="J370" t="e">
        <f t="shared" si="36"/>
        <v>#NUM!</v>
      </c>
      <c r="L370">
        <f>IF(Hoja1!$D$7='proyectos '!F370,B370,0)</f>
        <v>0</v>
      </c>
      <c r="M370">
        <f t="shared" si="40"/>
        <v>0</v>
      </c>
      <c r="N370" t="e">
        <f t="shared" si="38"/>
        <v>#NUM!</v>
      </c>
      <c r="O370" t="e">
        <f t="shared" si="39"/>
        <v>#NUM!</v>
      </c>
    </row>
    <row r="371" spans="2:15" ht="15">
      <c r="B371">
        <f t="shared" si="41"/>
        <v>0</v>
      </c>
      <c r="C371" s="50">
        <f>+'[1]PROYECTOS 4 BOLSA '!E380</f>
        <v>0</v>
      </c>
      <c r="D371" s="22">
        <f>+'[1]PROYECTOS 4 BOLSA '!D380</f>
        <v>0</v>
      </c>
      <c r="E371" s="48">
        <f>+'[1]PROYECTOS 4 BOLSA '!H380</f>
        <v>0</v>
      </c>
      <c r="F371" s="23">
        <f>+'[1]PROYECTOS 4 BOLSA '!K380</f>
        <v>0</v>
      </c>
      <c r="G371">
        <f t="shared" si="35"/>
        <v>0</v>
      </c>
      <c r="H371" s="49">
        <f>IF(Hoja1!$D$7='proyectos '!F371,IF(Hoja1!$D$9='proyectos '!C371,'proyectos '!D371,0),0)</f>
        <v>0</v>
      </c>
      <c r="I371" t="e">
        <f t="shared" si="37"/>
        <v>#NUM!</v>
      </c>
      <c r="J371" t="e">
        <f t="shared" si="36"/>
        <v>#NUM!</v>
      </c>
      <c r="L371">
        <f>IF(Hoja1!$D$7='proyectos '!F371,B371,0)</f>
        <v>0</v>
      </c>
      <c r="M371">
        <f t="shared" si="40"/>
        <v>0</v>
      </c>
      <c r="N371" t="e">
        <f t="shared" si="38"/>
        <v>#NUM!</v>
      </c>
      <c r="O371" t="e">
        <f t="shared" si="39"/>
        <v>#NUM!</v>
      </c>
    </row>
    <row r="372" spans="2:15" ht="15">
      <c r="B372">
        <f t="shared" si="41"/>
        <v>0</v>
      </c>
      <c r="C372" s="50">
        <f>+'[1]PROYECTOS 4 BOLSA '!E381</f>
        <v>0</v>
      </c>
      <c r="D372" s="22">
        <f>+'[1]PROYECTOS 4 BOLSA '!D381</f>
        <v>0</v>
      </c>
      <c r="E372" s="48">
        <f>+'[1]PROYECTOS 4 BOLSA '!H381</f>
        <v>0</v>
      </c>
      <c r="F372" s="23">
        <f>+'[1]PROYECTOS 4 BOLSA '!K381</f>
        <v>0</v>
      </c>
      <c r="G372">
        <f t="shared" si="35"/>
        <v>0</v>
      </c>
      <c r="H372" s="49">
        <f>IF(Hoja1!$D$7='proyectos '!F372,IF(Hoja1!$D$9='proyectos '!C372,'proyectos '!D372,0),0)</f>
        <v>0</v>
      </c>
      <c r="I372" t="e">
        <f t="shared" si="37"/>
        <v>#NUM!</v>
      </c>
      <c r="J372" t="e">
        <f t="shared" si="36"/>
        <v>#NUM!</v>
      </c>
      <c r="L372">
        <f>IF(Hoja1!$D$7='proyectos '!F372,B372,0)</f>
        <v>0</v>
      </c>
      <c r="M372">
        <f t="shared" si="40"/>
        <v>0</v>
      </c>
      <c r="N372" t="e">
        <f t="shared" si="38"/>
        <v>#NUM!</v>
      </c>
      <c r="O372" t="e">
        <f t="shared" si="39"/>
        <v>#NUM!</v>
      </c>
    </row>
    <row r="373" spans="2:15" ht="15">
      <c r="B373">
        <f t="shared" si="41"/>
        <v>0</v>
      </c>
      <c r="C373" s="50">
        <f>+'[1]PROYECTOS 4 BOLSA '!E382</f>
        <v>0</v>
      </c>
      <c r="D373" s="22">
        <f>+'[1]PROYECTOS 4 BOLSA '!D382</f>
        <v>0</v>
      </c>
      <c r="E373" s="48">
        <f>+'[1]PROYECTOS 4 BOLSA '!H382</f>
        <v>0</v>
      </c>
      <c r="F373" s="23">
        <f>+'[1]PROYECTOS 4 BOLSA '!K382</f>
        <v>0</v>
      </c>
      <c r="G373">
        <f t="shared" si="35"/>
        <v>0</v>
      </c>
      <c r="H373" s="49">
        <f>IF(Hoja1!$D$7='proyectos '!F373,IF(Hoja1!$D$9='proyectos '!C373,'proyectos '!D373,0),0)</f>
        <v>0</v>
      </c>
      <c r="I373" t="e">
        <f t="shared" si="37"/>
        <v>#NUM!</v>
      </c>
      <c r="J373" t="e">
        <f t="shared" si="36"/>
        <v>#NUM!</v>
      </c>
      <c r="L373">
        <f>IF(Hoja1!$D$7='proyectos '!F373,B373,0)</f>
        <v>0</v>
      </c>
      <c r="M373">
        <f t="shared" si="40"/>
        <v>0</v>
      </c>
      <c r="N373" t="e">
        <f t="shared" si="38"/>
        <v>#NUM!</v>
      </c>
      <c r="O373" t="e">
        <f t="shared" si="39"/>
        <v>#NUM!</v>
      </c>
    </row>
    <row r="374" spans="2:15" ht="15">
      <c r="B374">
        <f t="shared" si="41"/>
        <v>0</v>
      </c>
      <c r="C374" s="50">
        <f>+'[1]PROYECTOS 4 BOLSA '!E383</f>
        <v>0</v>
      </c>
      <c r="D374" s="22">
        <f>+'[1]PROYECTOS 4 BOLSA '!D383</f>
        <v>0</v>
      </c>
      <c r="E374" s="48">
        <f>+'[1]PROYECTOS 4 BOLSA '!H383</f>
        <v>0</v>
      </c>
      <c r="F374" s="23">
        <f>+'[1]PROYECTOS 4 BOLSA '!K383</f>
        <v>0</v>
      </c>
      <c r="G374">
        <f t="shared" si="35"/>
        <v>0</v>
      </c>
      <c r="H374" s="49">
        <f>IF(Hoja1!$D$7='proyectos '!F374,IF(Hoja1!$D$9='proyectos '!C374,'proyectos '!D374,0),0)</f>
        <v>0</v>
      </c>
      <c r="I374" t="e">
        <f t="shared" si="37"/>
        <v>#NUM!</v>
      </c>
      <c r="J374" t="e">
        <f t="shared" si="36"/>
        <v>#NUM!</v>
      </c>
      <c r="L374">
        <f>IF(Hoja1!$D$7='proyectos '!F374,B374,0)</f>
        <v>0</v>
      </c>
      <c r="M374">
        <f t="shared" si="40"/>
        <v>0</v>
      </c>
      <c r="N374" t="e">
        <f t="shared" si="38"/>
        <v>#NUM!</v>
      </c>
      <c r="O374" t="e">
        <f t="shared" si="39"/>
        <v>#NUM!</v>
      </c>
    </row>
    <row r="375" spans="2:15" ht="15">
      <c r="B375">
        <f t="shared" si="41"/>
        <v>0</v>
      </c>
      <c r="C375" s="50">
        <f>+'[1]PROYECTOS 4 BOLSA '!E384</f>
        <v>0</v>
      </c>
      <c r="D375" s="22">
        <f>+'[1]PROYECTOS 4 BOLSA '!D384</f>
        <v>0</v>
      </c>
      <c r="E375" s="48">
        <f>+'[1]PROYECTOS 4 BOLSA '!H384</f>
        <v>0</v>
      </c>
      <c r="F375" s="23">
        <f>+'[1]PROYECTOS 4 BOLSA '!K384</f>
        <v>0</v>
      </c>
      <c r="G375">
        <f t="shared" si="35"/>
        <v>0</v>
      </c>
      <c r="H375" s="49">
        <f>IF(Hoja1!$D$7='proyectos '!F375,IF(Hoja1!$D$9='proyectos '!C375,'proyectos '!D375,0),0)</f>
        <v>0</v>
      </c>
      <c r="I375" t="e">
        <f t="shared" si="37"/>
        <v>#NUM!</v>
      </c>
      <c r="J375" t="e">
        <f t="shared" si="36"/>
        <v>#NUM!</v>
      </c>
      <c r="L375">
        <f>IF(Hoja1!$D$7='proyectos '!F375,B375,0)</f>
        <v>0</v>
      </c>
      <c r="M375">
        <f t="shared" si="40"/>
        <v>0</v>
      </c>
      <c r="N375" t="e">
        <f t="shared" si="38"/>
        <v>#NUM!</v>
      </c>
      <c r="O375" t="e">
        <f t="shared" si="39"/>
        <v>#NUM!</v>
      </c>
    </row>
    <row r="376" spans="2:15" ht="15">
      <c r="B376">
        <f t="shared" si="41"/>
        <v>0</v>
      </c>
      <c r="C376" s="50">
        <f>+'[1]PROYECTOS 4 BOLSA '!E385</f>
        <v>0</v>
      </c>
      <c r="D376" s="22">
        <f>+'[1]PROYECTOS 4 BOLSA '!D385</f>
        <v>0</v>
      </c>
      <c r="E376" s="48">
        <f>+'[1]PROYECTOS 4 BOLSA '!H385</f>
        <v>0</v>
      </c>
      <c r="F376" s="23">
        <f>+'[1]PROYECTOS 4 BOLSA '!K385</f>
        <v>0</v>
      </c>
      <c r="G376">
        <f t="shared" si="35"/>
        <v>0</v>
      </c>
      <c r="H376" s="49">
        <f>IF(Hoja1!$D$7='proyectos '!F376,IF(Hoja1!$D$9='proyectos '!C376,'proyectos '!D376,0),0)</f>
        <v>0</v>
      </c>
      <c r="I376" t="e">
        <f t="shared" si="37"/>
        <v>#NUM!</v>
      </c>
      <c r="J376" t="e">
        <f t="shared" si="36"/>
        <v>#NUM!</v>
      </c>
      <c r="L376">
        <f>IF(Hoja1!$D$7='proyectos '!F376,B376,0)</f>
        <v>0</v>
      </c>
      <c r="M376">
        <f t="shared" si="40"/>
        <v>0</v>
      </c>
      <c r="N376" t="e">
        <f t="shared" si="38"/>
        <v>#NUM!</v>
      </c>
      <c r="O376" t="e">
        <f t="shared" si="39"/>
        <v>#NUM!</v>
      </c>
    </row>
    <row r="377" spans="2:15" ht="15">
      <c r="B377">
        <f t="shared" si="41"/>
        <v>0</v>
      </c>
      <c r="C377" s="50">
        <f>+'[1]PROYECTOS 4 BOLSA '!E386</f>
        <v>0</v>
      </c>
      <c r="D377" s="22">
        <f>+'[1]PROYECTOS 4 BOLSA '!D386</f>
        <v>0</v>
      </c>
      <c r="E377" s="48">
        <f>+'[1]PROYECTOS 4 BOLSA '!H386</f>
        <v>0</v>
      </c>
      <c r="F377" s="23">
        <f>+'[1]PROYECTOS 4 BOLSA '!K386</f>
        <v>0</v>
      </c>
      <c r="G377">
        <f t="shared" si="35"/>
        <v>0</v>
      </c>
      <c r="H377" s="49">
        <f>IF(Hoja1!$D$7='proyectos '!F377,IF(Hoja1!$D$9='proyectos '!C377,'proyectos '!D377,0),0)</f>
        <v>0</v>
      </c>
      <c r="I377" t="e">
        <f t="shared" si="37"/>
        <v>#NUM!</v>
      </c>
      <c r="J377" t="e">
        <f t="shared" si="36"/>
        <v>#NUM!</v>
      </c>
      <c r="L377">
        <f>IF(Hoja1!$D$7='proyectos '!F377,B377,0)</f>
        <v>0</v>
      </c>
      <c r="M377">
        <f t="shared" si="40"/>
        <v>0</v>
      </c>
      <c r="N377" t="e">
        <f t="shared" si="38"/>
        <v>#NUM!</v>
      </c>
      <c r="O377" t="e">
        <f t="shared" si="39"/>
        <v>#NUM!</v>
      </c>
    </row>
    <row r="378" spans="2:15" ht="15">
      <c r="B378">
        <f t="shared" si="41"/>
        <v>0</v>
      </c>
      <c r="C378" s="50">
        <f>+'[1]PROYECTOS 4 BOLSA '!E387</f>
        <v>0</v>
      </c>
      <c r="D378" s="22">
        <f>+'[1]PROYECTOS 4 BOLSA '!D387</f>
        <v>0</v>
      </c>
      <c r="E378" s="48">
        <f>+'[1]PROYECTOS 4 BOLSA '!H387</f>
        <v>0</v>
      </c>
      <c r="F378" s="23">
        <f>+'[1]PROYECTOS 4 BOLSA '!K387</f>
        <v>0</v>
      </c>
      <c r="G378">
        <f t="shared" si="35"/>
        <v>0</v>
      </c>
      <c r="H378" s="49">
        <f>IF(Hoja1!$D$7='proyectos '!F378,IF(Hoja1!$D$9='proyectos '!C378,'proyectos '!D378,0),0)</f>
        <v>0</v>
      </c>
      <c r="I378" t="e">
        <f t="shared" si="37"/>
        <v>#NUM!</v>
      </c>
      <c r="J378" t="e">
        <f t="shared" si="36"/>
        <v>#NUM!</v>
      </c>
      <c r="L378">
        <f>IF(Hoja1!$D$7='proyectos '!F378,B378,0)</f>
        <v>0</v>
      </c>
      <c r="M378">
        <f t="shared" si="40"/>
        <v>0</v>
      </c>
      <c r="N378" t="e">
        <f t="shared" si="38"/>
        <v>#NUM!</v>
      </c>
      <c r="O378" t="e">
        <f t="shared" si="39"/>
        <v>#NUM!</v>
      </c>
    </row>
    <row r="379" spans="2:15" ht="15">
      <c r="B379">
        <f t="shared" si="41"/>
        <v>0</v>
      </c>
      <c r="C379" s="50">
        <f>+'[1]PROYECTOS 4 BOLSA '!E388</f>
        <v>0</v>
      </c>
      <c r="D379" s="22">
        <f>+'[1]PROYECTOS 4 BOLSA '!D388</f>
        <v>0</v>
      </c>
      <c r="E379" s="48">
        <f>+'[1]PROYECTOS 4 BOLSA '!H388</f>
        <v>0</v>
      </c>
      <c r="F379" s="23">
        <f>+'[1]PROYECTOS 4 BOLSA '!K388</f>
        <v>0</v>
      </c>
      <c r="G379">
        <f t="shared" si="35"/>
        <v>0</v>
      </c>
      <c r="H379" s="49">
        <f>IF(Hoja1!$D$7='proyectos '!F379,IF(Hoja1!$D$9='proyectos '!C379,'proyectos '!D379,0),0)</f>
        <v>0</v>
      </c>
      <c r="I379" t="e">
        <f t="shared" si="37"/>
        <v>#NUM!</v>
      </c>
      <c r="J379" t="e">
        <f t="shared" si="36"/>
        <v>#NUM!</v>
      </c>
      <c r="L379">
        <f>IF(Hoja1!$D$7='proyectos '!F379,B379,0)</f>
        <v>0</v>
      </c>
      <c r="M379">
        <f t="shared" si="40"/>
        <v>0</v>
      </c>
      <c r="N379" t="e">
        <f t="shared" si="38"/>
        <v>#NUM!</v>
      </c>
      <c r="O379" t="e">
        <f t="shared" si="39"/>
        <v>#NUM!</v>
      </c>
    </row>
    <row r="380" spans="2:15" ht="15">
      <c r="B380">
        <f t="shared" si="41"/>
        <v>0</v>
      </c>
      <c r="C380" s="50">
        <f>+'[1]PROYECTOS 4 BOLSA '!E389</f>
        <v>0</v>
      </c>
      <c r="D380" s="22">
        <f>+'[1]PROYECTOS 4 BOLSA '!D389</f>
        <v>0</v>
      </c>
      <c r="E380" s="48">
        <f>+'[1]PROYECTOS 4 BOLSA '!H389</f>
        <v>0</v>
      </c>
      <c r="F380" s="23">
        <f>+'[1]PROYECTOS 4 BOLSA '!K389</f>
        <v>0</v>
      </c>
      <c r="G380">
        <f t="shared" si="35"/>
        <v>0</v>
      </c>
      <c r="H380" s="49">
        <f>IF(Hoja1!$D$7='proyectos '!F380,IF(Hoja1!$D$9='proyectos '!C380,'proyectos '!D380,0),0)</f>
        <v>0</v>
      </c>
      <c r="I380" t="e">
        <f t="shared" si="37"/>
        <v>#NUM!</v>
      </c>
      <c r="J380" t="e">
        <f t="shared" si="36"/>
        <v>#NUM!</v>
      </c>
      <c r="L380">
        <f>IF(Hoja1!$D$7='proyectos '!F380,B380,0)</f>
        <v>0</v>
      </c>
      <c r="M380">
        <f t="shared" si="40"/>
        <v>0</v>
      </c>
      <c r="N380" t="e">
        <f t="shared" si="38"/>
        <v>#NUM!</v>
      </c>
      <c r="O380" t="e">
        <f t="shared" si="39"/>
        <v>#NUM!</v>
      </c>
    </row>
    <row r="381" spans="2:15" ht="15">
      <c r="B381">
        <f t="shared" si="41"/>
        <v>0</v>
      </c>
      <c r="C381" s="50">
        <f>+'[1]PROYECTOS 4 BOLSA '!E390</f>
        <v>0</v>
      </c>
      <c r="D381" s="22">
        <f>+'[1]PROYECTOS 4 BOLSA '!D390</f>
        <v>0</v>
      </c>
      <c r="E381" s="48">
        <f>+'[1]PROYECTOS 4 BOLSA '!H390</f>
        <v>0</v>
      </c>
      <c r="F381" s="23">
        <f>+'[1]PROYECTOS 4 BOLSA '!K390</f>
        <v>0</v>
      </c>
      <c r="G381">
        <f t="shared" si="35"/>
        <v>0</v>
      </c>
      <c r="H381" s="49">
        <f>IF(Hoja1!$D$7='proyectos '!F381,IF(Hoja1!$D$9='proyectos '!C381,'proyectos '!D381,0),0)</f>
        <v>0</v>
      </c>
      <c r="I381" t="e">
        <f t="shared" si="37"/>
        <v>#NUM!</v>
      </c>
      <c r="J381" t="e">
        <f t="shared" si="36"/>
        <v>#NUM!</v>
      </c>
      <c r="L381">
        <f>IF(Hoja1!$D$7='proyectos '!F381,B381,0)</f>
        <v>0</v>
      </c>
      <c r="M381">
        <f t="shared" si="40"/>
        <v>0</v>
      </c>
      <c r="N381" t="e">
        <f t="shared" si="38"/>
        <v>#NUM!</v>
      </c>
      <c r="O381" t="e">
        <f t="shared" si="39"/>
        <v>#NUM!</v>
      </c>
    </row>
    <row r="382" spans="2:15" ht="15">
      <c r="B382">
        <f t="shared" si="41"/>
        <v>0</v>
      </c>
      <c r="C382" s="50">
        <f>+'[1]PROYECTOS 4 BOLSA '!E391</f>
        <v>0</v>
      </c>
      <c r="D382" s="22">
        <f>+'[1]PROYECTOS 4 BOLSA '!D391</f>
        <v>0</v>
      </c>
      <c r="E382" s="48">
        <f>+'[1]PROYECTOS 4 BOLSA '!H391</f>
        <v>0</v>
      </c>
      <c r="F382" s="23">
        <f>+'[1]PROYECTOS 4 BOLSA '!K391</f>
        <v>0</v>
      </c>
      <c r="G382">
        <f t="shared" si="35"/>
        <v>0</v>
      </c>
      <c r="H382" s="49">
        <f>IF(Hoja1!$D$7='proyectos '!F382,IF(Hoja1!$D$9='proyectos '!C382,'proyectos '!D382,0),0)</f>
        <v>0</v>
      </c>
      <c r="I382" t="e">
        <f t="shared" si="37"/>
        <v>#NUM!</v>
      </c>
      <c r="J382" t="e">
        <f t="shared" si="36"/>
        <v>#NUM!</v>
      </c>
      <c r="L382">
        <f>IF(Hoja1!$D$7='proyectos '!F382,B382,0)</f>
        <v>0</v>
      </c>
      <c r="M382">
        <f t="shared" si="40"/>
        <v>0</v>
      </c>
      <c r="N382" t="e">
        <f t="shared" si="38"/>
        <v>#NUM!</v>
      </c>
      <c r="O382" t="e">
        <f t="shared" si="39"/>
        <v>#NUM!</v>
      </c>
    </row>
    <row r="383" spans="2:15" ht="15">
      <c r="B383">
        <f t="shared" si="41"/>
        <v>0</v>
      </c>
      <c r="C383" s="50">
        <f>+'[1]PROYECTOS 4 BOLSA '!E392</f>
        <v>0</v>
      </c>
      <c r="D383" s="22">
        <f>+'[1]PROYECTOS 4 BOLSA '!D392</f>
        <v>0</v>
      </c>
      <c r="E383" s="48">
        <f>+'[1]PROYECTOS 4 BOLSA '!H392</f>
        <v>0</v>
      </c>
      <c r="F383" s="23">
        <f>+'[1]PROYECTOS 4 BOLSA '!K392</f>
        <v>0</v>
      </c>
      <c r="G383">
        <f t="shared" si="35"/>
        <v>0</v>
      </c>
      <c r="H383" s="49">
        <f>IF(Hoja1!$D$7='proyectos '!F383,IF(Hoja1!$D$9='proyectos '!C383,'proyectos '!D383,0),0)</f>
        <v>0</v>
      </c>
      <c r="I383" t="e">
        <f t="shared" si="37"/>
        <v>#NUM!</v>
      </c>
      <c r="J383" t="e">
        <f t="shared" si="36"/>
        <v>#NUM!</v>
      </c>
      <c r="L383">
        <f>IF(Hoja1!$D$7='proyectos '!F383,B383,0)</f>
        <v>0</v>
      </c>
      <c r="M383">
        <f t="shared" si="40"/>
        <v>0</v>
      </c>
      <c r="N383" t="e">
        <f t="shared" si="38"/>
        <v>#NUM!</v>
      </c>
      <c r="O383" t="e">
        <f t="shared" si="39"/>
        <v>#NUM!</v>
      </c>
    </row>
    <row r="384" spans="2:15" ht="15">
      <c r="B384">
        <f t="shared" si="41"/>
        <v>0</v>
      </c>
      <c r="C384" s="50">
        <f>+'[1]PROYECTOS 4 BOLSA '!E393</f>
        <v>0</v>
      </c>
      <c r="D384" s="22">
        <f>+'[1]PROYECTOS 4 BOLSA '!D393</f>
        <v>0</v>
      </c>
      <c r="E384" s="48">
        <f>+'[1]PROYECTOS 4 BOLSA '!H393</f>
        <v>0</v>
      </c>
      <c r="F384" s="23">
        <f>+'[1]PROYECTOS 4 BOLSA '!K393</f>
        <v>0</v>
      </c>
      <c r="G384">
        <f t="shared" si="35"/>
        <v>0</v>
      </c>
      <c r="H384" s="49">
        <f>IF(Hoja1!$D$7='proyectos '!F384,IF(Hoja1!$D$9='proyectos '!C384,'proyectos '!D384,0),0)</f>
        <v>0</v>
      </c>
      <c r="I384" t="e">
        <f t="shared" si="37"/>
        <v>#NUM!</v>
      </c>
      <c r="J384" t="e">
        <f t="shared" si="36"/>
        <v>#NUM!</v>
      </c>
      <c r="L384">
        <f>IF(Hoja1!$D$7='proyectos '!F384,B384,0)</f>
        <v>0</v>
      </c>
      <c r="M384">
        <f t="shared" si="40"/>
        <v>0</v>
      </c>
      <c r="N384" t="e">
        <f t="shared" si="38"/>
        <v>#NUM!</v>
      </c>
      <c r="O384" t="e">
        <f t="shared" si="39"/>
        <v>#NUM!</v>
      </c>
    </row>
    <row r="385" spans="2:15" ht="15">
      <c r="B385">
        <f t="shared" si="41"/>
        <v>0</v>
      </c>
      <c r="C385" s="50">
        <f>+'[1]PROYECTOS 4 BOLSA '!E394</f>
        <v>0</v>
      </c>
      <c r="D385" s="22">
        <f>+'[1]PROYECTOS 4 BOLSA '!D394</f>
        <v>0</v>
      </c>
      <c r="E385" s="48">
        <f>+'[1]PROYECTOS 4 BOLSA '!H394</f>
        <v>0</v>
      </c>
      <c r="F385" s="23">
        <f>+'[1]PROYECTOS 4 BOLSA '!K394</f>
        <v>0</v>
      </c>
      <c r="G385">
        <f t="shared" si="35"/>
        <v>0</v>
      </c>
      <c r="H385" s="49">
        <f>IF(Hoja1!$D$7='proyectos '!F385,IF(Hoja1!$D$9='proyectos '!C385,'proyectos '!D385,0),0)</f>
        <v>0</v>
      </c>
      <c r="I385" t="e">
        <f t="shared" si="37"/>
        <v>#NUM!</v>
      </c>
      <c r="J385" t="e">
        <f t="shared" si="36"/>
        <v>#NUM!</v>
      </c>
      <c r="L385">
        <f>IF(Hoja1!$D$7='proyectos '!F385,B385,0)</f>
        <v>0</v>
      </c>
      <c r="M385">
        <f t="shared" si="40"/>
        <v>0</v>
      </c>
      <c r="N385" t="e">
        <f t="shared" si="38"/>
        <v>#NUM!</v>
      </c>
      <c r="O385" t="e">
        <f t="shared" si="39"/>
        <v>#NUM!</v>
      </c>
    </row>
    <row r="386" spans="2:15" ht="15">
      <c r="B386">
        <f t="shared" si="41"/>
        <v>0</v>
      </c>
      <c r="C386" s="50">
        <f>+'[1]PROYECTOS 4 BOLSA '!E395</f>
        <v>0</v>
      </c>
      <c r="D386" s="22">
        <f>+'[1]PROYECTOS 4 BOLSA '!D395</f>
        <v>0</v>
      </c>
      <c r="E386" s="48">
        <f>+'[1]PROYECTOS 4 BOLSA '!H395</f>
        <v>0</v>
      </c>
      <c r="F386" s="23">
        <f>+'[1]PROYECTOS 4 BOLSA '!K395</f>
        <v>0</v>
      </c>
      <c r="G386">
        <f t="shared" si="35"/>
        <v>0</v>
      </c>
      <c r="H386" s="49">
        <f>IF(Hoja1!$D$7='proyectos '!F386,IF(Hoja1!$D$9='proyectos '!C386,'proyectos '!D386,0),0)</f>
        <v>0</v>
      </c>
      <c r="I386" t="e">
        <f t="shared" si="37"/>
        <v>#NUM!</v>
      </c>
      <c r="J386" t="e">
        <f t="shared" si="36"/>
        <v>#NUM!</v>
      </c>
      <c r="L386">
        <f>IF(Hoja1!$D$7='proyectos '!F386,B386,0)</f>
        <v>0</v>
      </c>
      <c r="M386">
        <f t="shared" si="40"/>
        <v>0</v>
      </c>
      <c r="N386" t="e">
        <f t="shared" si="38"/>
        <v>#NUM!</v>
      </c>
      <c r="O386" t="e">
        <f t="shared" si="39"/>
        <v>#NUM!</v>
      </c>
    </row>
    <row r="387" spans="2:15" ht="15">
      <c r="B387">
        <f t="shared" si="41"/>
        <v>0</v>
      </c>
      <c r="C387" s="50">
        <f>+'[1]PROYECTOS 4 BOLSA '!E396</f>
        <v>0</v>
      </c>
      <c r="D387" s="22">
        <f>+'[1]PROYECTOS 4 BOLSA '!D396</f>
        <v>0</v>
      </c>
      <c r="E387" s="48">
        <f>+'[1]PROYECTOS 4 BOLSA '!H396</f>
        <v>0</v>
      </c>
      <c r="F387" s="23">
        <f>+'[1]PROYECTOS 4 BOLSA '!K396</f>
        <v>0</v>
      </c>
      <c r="G387">
        <f t="shared" si="35"/>
        <v>0</v>
      </c>
      <c r="H387" s="49">
        <f>IF(Hoja1!$D$7='proyectos '!F387,IF(Hoja1!$D$9='proyectos '!C387,'proyectos '!D387,0),0)</f>
        <v>0</v>
      </c>
      <c r="I387" t="e">
        <f t="shared" si="37"/>
        <v>#NUM!</v>
      </c>
      <c r="J387" t="e">
        <f t="shared" si="36"/>
        <v>#NUM!</v>
      </c>
      <c r="L387">
        <f>IF(Hoja1!$D$7='proyectos '!F387,B387,0)</f>
        <v>0</v>
      </c>
      <c r="M387">
        <f t="shared" si="40"/>
        <v>0</v>
      </c>
      <c r="N387" t="e">
        <f t="shared" si="38"/>
        <v>#NUM!</v>
      </c>
      <c r="O387" t="e">
        <f t="shared" si="39"/>
        <v>#NUM!</v>
      </c>
    </row>
    <row r="388" spans="2:15" ht="15">
      <c r="B388">
        <f t="shared" si="41"/>
        <v>0</v>
      </c>
      <c r="C388" s="50">
        <f>+'[1]PROYECTOS 4 BOLSA '!E397</f>
        <v>0</v>
      </c>
      <c r="D388" s="22">
        <f>+'[1]PROYECTOS 4 BOLSA '!D397</f>
        <v>0</v>
      </c>
      <c r="E388" s="48">
        <f>+'[1]PROYECTOS 4 BOLSA '!H397</f>
        <v>0</v>
      </c>
      <c r="F388" s="23">
        <f>+'[1]PROYECTOS 4 BOLSA '!K397</f>
        <v>0</v>
      </c>
      <c r="G388">
        <f aca="true" t="shared" si="42" ref="G388:G451">IF(H388&gt;0,B388,0)</f>
        <v>0</v>
      </c>
      <c r="H388" s="49">
        <f>IF(Hoja1!$D$7='proyectos '!F388,IF(Hoja1!$D$9='proyectos '!C388,'proyectos '!D388,0),0)</f>
        <v>0</v>
      </c>
      <c r="I388" t="e">
        <f t="shared" si="37"/>
        <v>#NUM!</v>
      </c>
      <c r="J388" t="e">
        <f aca="true" t="shared" si="43" ref="J388:J451">IF(I388&gt;0,VLOOKUP(I388,$G$4:$H$500,2,0),"")</f>
        <v>#NUM!</v>
      </c>
      <c r="L388">
        <f>IF(Hoja1!$D$7='proyectos '!F388,B388,0)</f>
        <v>0</v>
      </c>
      <c r="M388">
        <f t="shared" si="40"/>
        <v>0</v>
      </c>
      <c r="N388" t="e">
        <f t="shared" si="38"/>
        <v>#NUM!</v>
      </c>
      <c r="O388" t="e">
        <f t="shared" si="39"/>
        <v>#NUM!</v>
      </c>
    </row>
    <row r="389" spans="2:15" ht="15">
      <c r="B389">
        <f t="shared" si="41"/>
        <v>0</v>
      </c>
      <c r="C389" s="50">
        <f>+'[1]PROYECTOS 4 BOLSA '!E398</f>
        <v>0</v>
      </c>
      <c r="D389" s="22">
        <f>+'[1]PROYECTOS 4 BOLSA '!D398</f>
        <v>0</v>
      </c>
      <c r="E389" s="48">
        <f>+'[1]PROYECTOS 4 BOLSA '!H398</f>
        <v>0</v>
      </c>
      <c r="F389" s="23">
        <f>+'[1]PROYECTOS 4 BOLSA '!K398</f>
        <v>0</v>
      </c>
      <c r="G389">
        <f t="shared" si="42"/>
        <v>0</v>
      </c>
      <c r="H389" s="49">
        <f>IF(Hoja1!$D$7='proyectos '!F389,IF(Hoja1!$D$9='proyectos '!C389,'proyectos '!D389,0),0)</f>
        <v>0</v>
      </c>
      <c r="I389" t="e">
        <f aca="true" t="shared" si="44" ref="I389:I452">+LARGE($G$4:$G$500,B389)</f>
        <v>#NUM!</v>
      </c>
      <c r="J389" t="e">
        <f t="shared" si="43"/>
        <v>#NUM!</v>
      </c>
      <c r="L389">
        <f>IF(Hoja1!$D$7='proyectos '!F389,B389,0)</f>
        <v>0</v>
      </c>
      <c r="M389">
        <f t="shared" si="40"/>
        <v>0</v>
      </c>
      <c r="N389" t="e">
        <f aca="true" t="shared" si="45" ref="N389:N452">+LARGE($L$4:$L$500,B389)</f>
        <v>#NUM!</v>
      </c>
      <c r="O389" t="e">
        <f aca="true" t="shared" si="46" ref="O389:O452">+IF(N389&gt;0,VLOOKUP(N389,$L$4:$M$500,2,0),"")</f>
        <v>#NUM!</v>
      </c>
    </row>
    <row r="390" spans="2:15" ht="15">
      <c r="B390">
        <f t="shared" si="41"/>
        <v>0</v>
      </c>
      <c r="C390" s="50">
        <f>+'[1]PROYECTOS 4 BOLSA '!E399</f>
        <v>0</v>
      </c>
      <c r="D390" s="22">
        <f>+'[1]PROYECTOS 4 BOLSA '!D399</f>
        <v>0</v>
      </c>
      <c r="E390" s="48">
        <f>+'[1]PROYECTOS 4 BOLSA '!H399</f>
        <v>0</v>
      </c>
      <c r="F390" s="23">
        <f>+'[1]PROYECTOS 4 BOLSA '!K399</f>
        <v>0</v>
      </c>
      <c r="G390">
        <f t="shared" si="42"/>
        <v>0</v>
      </c>
      <c r="H390" s="49">
        <f>IF(Hoja1!$D$7='proyectos '!F390,IF(Hoja1!$D$9='proyectos '!C390,'proyectos '!D390,0),0)</f>
        <v>0</v>
      </c>
      <c r="I390" t="e">
        <f t="shared" si="44"/>
        <v>#NUM!</v>
      </c>
      <c r="J390" t="e">
        <f t="shared" si="43"/>
        <v>#NUM!</v>
      </c>
      <c r="L390">
        <f>IF(Hoja1!$D$7='proyectos '!F390,B390,0)</f>
        <v>0</v>
      </c>
      <c r="M390">
        <f aca="true" t="shared" si="47" ref="M390:M453">IF(L390&gt;0,C390,0)</f>
        <v>0</v>
      </c>
      <c r="N390" t="e">
        <f t="shared" si="45"/>
        <v>#NUM!</v>
      </c>
      <c r="O390" t="e">
        <f t="shared" si="46"/>
        <v>#NUM!</v>
      </c>
    </row>
    <row r="391" spans="2:15" ht="15">
      <c r="B391">
        <f t="shared" si="41"/>
        <v>0</v>
      </c>
      <c r="C391" s="50">
        <f>+'[1]PROYECTOS 4 BOLSA '!E400</f>
        <v>0</v>
      </c>
      <c r="D391" s="22">
        <f>+'[1]PROYECTOS 4 BOLSA '!D400</f>
        <v>0</v>
      </c>
      <c r="E391" s="48">
        <f>+'[1]PROYECTOS 4 BOLSA '!H400</f>
        <v>0</v>
      </c>
      <c r="F391" s="23">
        <f>+'[1]PROYECTOS 4 BOLSA '!K400</f>
        <v>0</v>
      </c>
      <c r="G391">
        <f t="shared" si="42"/>
        <v>0</v>
      </c>
      <c r="H391" s="49">
        <f>IF(Hoja1!$D$7='proyectos '!F391,IF(Hoja1!$D$9='proyectos '!C391,'proyectos '!D391,0),0)</f>
        <v>0</v>
      </c>
      <c r="I391" t="e">
        <f t="shared" si="44"/>
        <v>#NUM!</v>
      </c>
      <c r="J391" t="e">
        <f t="shared" si="43"/>
        <v>#NUM!</v>
      </c>
      <c r="L391">
        <f>IF(Hoja1!$D$7='proyectos '!F391,B391,0)</f>
        <v>0</v>
      </c>
      <c r="M391">
        <f t="shared" si="47"/>
        <v>0</v>
      </c>
      <c r="N391" t="e">
        <f t="shared" si="45"/>
        <v>#NUM!</v>
      </c>
      <c r="O391" t="e">
        <f t="shared" si="46"/>
        <v>#NUM!</v>
      </c>
    </row>
    <row r="392" spans="2:15" ht="15">
      <c r="B392">
        <f t="shared" si="41"/>
        <v>0</v>
      </c>
      <c r="C392" s="50">
        <f>+'[1]PROYECTOS 4 BOLSA '!E401</f>
        <v>0</v>
      </c>
      <c r="D392" s="22">
        <f>+'[1]PROYECTOS 4 BOLSA '!D401</f>
        <v>0</v>
      </c>
      <c r="E392" s="48">
        <f>+'[1]PROYECTOS 4 BOLSA '!H401</f>
        <v>0</v>
      </c>
      <c r="F392" s="23">
        <f>+'[1]PROYECTOS 4 BOLSA '!K401</f>
        <v>0</v>
      </c>
      <c r="G392">
        <f t="shared" si="42"/>
        <v>0</v>
      </c>
      <c r="H392" s="49">
        <f>IF(Hoja1!$D$7='proyectos '!F392,IF(Hoja1!$D$9='proyectos '!C392,'proyectos '!D392,0),0)</f>
        <v>0</v>
      </c>
      <c r="I392" t="e">
        <f t="shared" si="44"/>
        <v>#NUM!</v>
      </c>
      <c r="J392" t="e">
        <f t="shared" si="43"/>
        <v>#NUM!</v>
      </c>
      <c r="L392">
        <f>IF(Hoja1!$D$7='proyectos '!F392,B392,0)</f>
        <v>0</v>
      </c>
      <c r="M392">
        <f t="shared" si="47"/>
        <v>0</v>
      </c>
      <c r="N392" t="e">
        <f t="shared" si="45"/>
        <v>#NUM!</v>
      </c>
      <c r="O392" t="e">
        <f t="shared" si="46"/>
        <v>#NUM!</v>
      </c>
    </row>
    <row r="393" spans="2:15" ht="15">
      <c r="B393">
        <f t="shared" si="41"/>
        <v>0</v>
      </c>
      <c r="C393" s="50">
        <f>+'[1]PROYECTOS 4 BOLSA '!E402</f>
        <v>0</v>
      </c>
      <c r="D393" s="22">
        <f>+'[1]PROYECTOS 4 BOLSA '!D402</f>
        <v>0</v>
      </c>
      <c r="E393" s="48">
        <f>+'[1]PROYECTOS 4 BOLSA '!H402</f>
        <v>0</v>
      </c>
      <c r="F393" s="23">
        <f>+'[1]PROYECTOS 4 BOLSA '!K402</f>
        <v>0</v>
      </c>
      <c r="G393">
        <f t="shared" si="42"/>
        <v>0</v>
      </c>
      <c r="H393" s="49">
        <f>IF(Hoja1!$D$7='proyectos '!F393,IF(Hoja1!$D$9='proyectos '!C393,'proyectos '!D393,0),0)</f>
        <v>0</v>
      </c>
      <c r="I393" t="e">
        <f t="shared" si="44"/>
        <v>#NUM!</v>
      </c>
      <c r="J393" t="e">
        <f t="shared" si="43"/>
        <v>#NUM!</v>
      </c>
      <c r="L393">
        <f>IF(Hoja1!$D$7='proyectos '!F393,B393,0)</f>
        <v>0</v>
      </c>
      <c r="M393">
        <f t="shared" si="47"/>
        <v>0</v>
      </c>
      <c r="N393" t="e">
        <f t="shared" si="45"/>
        <v>#NUM!</v>
      </c>
      <c r="O393" t="e">
        <f t="shared" si="46"/>
        <v>#NUM!</v>
      </c>
    </row>
    <row r="394" spans="2:15" ht="15">
      <c r="B394">
        <f t="shared" si="41"/>
        <v>0</v>
      </c>
      <c r="C394" s="50">
        <f>+'[1]PROYECTOS 4 BOLSA '!E403</f>
        <v>0</v>
      </c>
      <c r="D394" s="22">
        <f>+'[1]PROYECTOS 4 BOLSA '!D403</f>
        <v>0</v>
      </c>
      <c r="E394" s="48">
        <f>+'[1]PROYECTOS 4 BOLSA '!H403</f>
        <v>0</v>
      </c>
      <c r="F394" s="23">
        <f>+'[1]PROYECTOS 4 BOLSA '!K403</f>
        <v>0</v>
      </c>
      <c r="G394">
        <f t="shared" si="42"/>
        <v>0</v>
      </c>
      <c r="H394" s="49">
        <f>IF(Hoja1!$D$7='proyectos '!F394,IF(Hoja1!$D$9='proyectos '!C394,'proyectos '!D394,0),0)</f>
        <v>0</v>
      </c>
      <c r="I394" t="e">
        <f t="shared" si="44"/>
        <v>#NUM!</v>
      </c>
      <c r="J394" t="e">
        <f t="shared" si="43"/>
        <v>#NUM!</v>
      </c>
      <c r="L394">
        <f>IF(Hoja1!$D$7='proyectos '!F394,B394,0)</f>
        <v>0</v>
      </c>
      <c r="M394">
        <f t="shared" si="47"/>
        <v>0</v>
      </c>
      <c r="N394" t="e">
        <f t="shared" si="45"/>
        <v>#NUM!</v>
      </c>
      <c r="O394" t="e">
        <f t="shared" si="46"/>
        <v>#NUM!</v>
      </c>
    </row>
    <row r="395" spans="2:15" ht="15">
      <c r="B395">
        <f t="shared" si="41"/>
        <v>0</v>
      </c>
      <c r="C395" s="50">
        <f>+'[1]PROYECTOS 4 BOLSA '!E404</f>
        <v>0</v>
      </c>
      <c r="D395" s="22">
        <f>+'[1]PROYECTOS 4 BOLSA '!D404</f>
        <v>0</v>
      </c>
      <c r="E395" s="48">
        <f>+'[1]PROYECTOS 4 BOLSA '!H404</f>
        <v>0</v>
      </c>
      <c r="F395" s="23">
        <f>+'[1]PROYECTOS 4 BOLSA '!K404</f>
        <v>0</v>
      </c>
      <c r="G395">
        <f t="shared" si="42"/>
        <v>0</v>
      </c>
      <c r="H395" s="49">
        <f>IF(Hoja1!$D$7='proyectos '!F395,IF(Hoja1!$D$9='proyectos '!C395,'proyectos '!D395,0),0)</f>
        <v>0</v>
      </c>
      <c r="I395" t="e">
        <f t="shared" si="44"/>
        <v>#NUM!</v>
      </c>
      <c r="J395" t="e">
        <f t="shared" si="43"/>
        <v>#NUM!</v>
      </c>
      <c r="L395">
        <f>IF(Hoja1!$D$7='proyectos '!F395,B395,0)</f>
        <v>0</v>
      </c>
      <c r="M395">
        <f t="shared" si="47"/>
        <v>0</v>
      </c>
      <c r="N395" t="e">
        <f t="shared" si="45"/>
        <v>#NUM!</v>
      </c>
      <c r="O395" t="e">
        <f t="shared" si="46"/>
        <v>#NUM!</v>
      </c>
    </row>
    <row r="396" spans="2:15" ht="15">
      <c r="B396">
        <f t="shared" si="41"/>
        <v>0</v>
      </c>
      <c r="C396" s="50">
        <f>+'[1]PROYECTOS 4 BOLSA '!E405</f>
        <v>0</v>
      </c>
      <c r="D396" s="22">
        <f>+'[1]PROYECTOS 4 BOLSA '!D405</f>
        <v>0</v>
      </c>
      <c r="E396" s="48">
        <f>+'[1]PROYECTOS 4 BOLSA '!H405</f>
        <v>0</v>
      </c>
      <c r="F396" s="23">
        <f>+'[1]PROYECTOS 4 BOLSA '!K405</f>
        <v>0</v>
      </c>
      <c r="G396">
        <f t="shared" si="42"/>
        <v>0</v>
      </c>
      <c r="H396" s="49">
        <f>IF(Hoja1!$D$7='proyectos '!F396,IF(Hoja1!$D$9='proyectos '!C396,'proyectos '!D396,0),0)</f>
        <v>0</v>
      </c>
      <c r="I396" t="e">
        <f t="shared" si="44"/>
        <v>#NUM!</v>
      </c>
      <c r="J396" t="e">
        <f t="shared" si="43"/>
        <v>#NUM!</v>
      </c>
      <c r="L396">
        <f>IF(Hoja1!$D$7='proyectos '!F396,B396,0)</f>
        <v>0</v>
      </c>
      <c r="M396">
        <f t="shared" si="47"/>
        <v>0</v>
      </c>
      <c r="N396" t="e">
        <f t="shared" si="45"/>
        <v>#NUM!</v>
      </c>
      <c r="O396" t="e">
        <f t="shared" si="46"/>
        <v>#NUM!</v>
      </c>
    </row>
    <row r="397" spans="2:15" ht="15">
      <c r="B397">
        <f t="shared" si="41"/>
        <v>0</v>
      </c>
      <c r="C397" s="50">
        <f>+'[1]PROYECTOS 4 BOLSA '!E406</f>
        <v>0</v>
      </c>
      <c r="D397" s="22">
        <f>+'[1]PROYECTOS 4 BOLSA '!D406</f>
        <v>0</v>
      </c>
      <c r="E397" s="48">
        <f>+'[1]PROYECTOS 4 BOLSA '!H406</f>
        <v>0</v>
      </c>
      <c r="F397" s="23">
        <f>+'[1]PROYECTOS 4 BOLSA '!K406</f>
        <v>0</v>
      </c>
      <c r="G397">
        <f t="shared" si="42"/>
        <v>0</v>
      </c>
      <c r="H397" s="49">
        <f>IF(Hoja1!$D$7='proyectos '!F397,IF(Hoja1!$D$9='proyectos '!C397,'proyectos '!D397,0),0)</f>
        <v>0</v>
      </c>
      <c r="I397" t="e">
        <f t="shared" si="44"/>
        <v>#NUM!</v>
      </c>
      <c r="J397" t="e">
        <f t="shared" si="43"/>
        <v>#NUM!</v>
      </c>
      <c r="L397">
        <f>IF(Hoja1!$D$7='proyectos '!F397,B397,0)</f>
        <v>0</v>
      </c>
      <c r="M397">
        <f t="shared" si="47"/>
        <v>0</v>
      </c>
      <c r="N397" t="e">
        <f t="shared" si="45"/>
        <v>#NUM!</v>
      </c>
      <c r="O397" t="e">
        <f t="shared" si="46"/>
        <v>#NUM!</v>
      </c>
    </row>
    <row r="398" spans="2:15" ht="15">
      <c r="B398">
        <f t="shared" si="41"/>
        <v>0</v>
      </c>
      <c r="C398" s="50">
        <f>+'[1]PROYECTOS 4 BOLSA '!E407</f>
        <v>0</v>
      </c>
      <c r="D398" s="22">
        <f>+'[1]PROYECTOS 4 BOLSA '!D407</f>
        <v>0</v>
      </c>
      <c r="E398" s="48">
        <f>+'[1]PROYECTOS 4 BOLSA '!H407</f>
        <v>0</v>
      </c>
      <c r="F398" s="23">
        <f>+'[1]PROYECTOS 4 BOLSA '!K407</f>
        <v>0</v>
      </c>
      <c r="G398">
        <f t="shared" si="42"/>
        <v>0</v>
      </c>
      <c r="H398" s="49">
        <f>IF(Hoja1!$D$7='proyectos '!F398,IF(Hoja1!$D$9='proyectos '!C398,'proyectos '!D398,0),0)</f>
        <v>0</v>
      </c>
      <c r="I398" t="e">
        <f t="shared" si="44"/>
        <v>#NUM!</v>
      </c>
      <c r="J398" t="e">
        <f t="shared" si="43"/>
        <v>#NUM!</v>
      </c>
      <c r="L398">
        <f>IF(Hoja1!$D$7='proyectos '!F398,B398,0)</f>
        <v>0</v>
      </c>
      <c r="M398">
        <f t="shared" si="47"/>
        <v>0</v>
      </c>
      <c r="N398" t="e">
        <f t="shared" si="45"/>
        <v>#NUM!</v>
      </c>
      <c r="O398" t="e">
        <f t="shared" si="46"/>
        <v>#NUM!</v>
      </c>
    </row>
    <row r="399" spans="2:15" ht="15">
      <c r="B399">
        <f t="shared" si="41"/>
        <v>0</v>
      </c>
      <c r="C399" s="50">
        <f>+'[1]PROYECTOS 4 BOLSA '!E408</f>
        <v>0</v>
      </c>
      <c r="D399" s="22">
        <f>+'[1]PROYECTOS 4 BOLSA '!D408</f>
        <v>0</v>
      </c>
      <c r="E399" s="48">
        <f>+'[1]PROYECTOS 4 BOLSA '!H408</f>
        <v>0</v>
      </c>
      <c r="F399" s="23">
        <f>+'[1]PROYECTOS 4 BOLSA '!K408</f>
        <v>0</v>
      </c>
      <c r="G399">
        <f t="shared" si="42"/>
        <v>0</v>
      </c>
      <c r="H399" s="49">
        <f>IF(Hoja1!$D$7='proyectos '!F399,IF(Hoja1!$D$9='proyectos '!C399,'proyectos '!D399,0),0)</f>
        <v>0</v>
      </c>
      <c r="I399" t="e">
        <f t="shared" si="44"/>
        <v>#NUM!</v>
      </c>
      <c r="J399" t="e">
        <f t="shared" si="43"/>
        <v>#NUM!</v>
      </c>
      <c r="L399">
        <f>IF(Hoja1!$D$7='proyectos '!F399,B399,0)</f>
        <v>0</v>
      </c>
      <c r="M399">
        <f t="shared" si="47"/>
        <v>0</v>
      </c>
      <c r="N399" t="e">
        <f t="shared" si="45"/>
        <v>#NUM!</v>
      </c>
      <c r="O399" t="e">
        <f t="shared" si="46"/>
        <v>#NUM!</v>
      </c>
    </row>
    <row r="400" spans="2:15" ht="15">
      <c r="B400">
        <f t="shared" si="41"/>
        <v>0</v>
      </c>
      <c r="C400" s="50">
        <f>+'[1]PROYECTOS 4 BOLSA '!E409</f>
        <v>0</v>
      </c>
      <c r="D400" s="22">
        <f>+'[1]PROYECTOS 4 BOLSA '!D409</f>
        <v>0</v>
      </c>
      <c r="E400" s="48">
        <f>+'[1]PROYECTOS 4 BOLSA '!H409</f>
        <v>0</v>
      </c>
      <c r="F400" s="23">
        <f>+'[1]PROYECTOS 4 BOLSA '!K409</f>
        <v>0</v>
      </c>
      <c r="G400">
        <f t="shared" si="42"/>
        <v>0</v>
      </c>
      <c r="H400" s="49">
        <f>IF(Hoja1!$D$7='proyectos '!F400,IF(Hoja1!$D$9='proyectos '!C400,'proyectos '!D400,0),0)</f>
        <v>0</v>
      </c>
      <c r="I400" t="e">
        <f t="shared" si="44"/>
        <v>#NUM!</v>
      </c>
      <c r="J400" t="e">
        <f t="shared" si="43"/>
        <v>#NUM!</v>
      </c>
      <c r="L400">
        <f>IF(Hoja1!$D$7='proyectos '!F400,B400,0)</f>
        <v>0</v>
      </c>
      <c r="M400">
        <f t="shared" si="47"/>
        <v>0</v>
      </c>
      <c r="N400" t="e">
        <f t="shared" si="45"/>
        <v>#NUM!</v>
      </c>
      <c r="O400" t="e">
        <f t="shared" si="46"/>
        <v>#NUM!</v>
      </c>
    </row>
    <row r="401" spans="2:15" ht="15">
      <c r="B401">
        <f t="shared" si="41"/>
        <v>0</v>
      </c>
      <c r="C401" s="50">
        <f>+'[1]PROYECTOS 4 BOLSA '!E410</f>
        <v>0</v>
      </c>
      <c r="D401" s="22">
        <f>+'[1]PROYECTOS 4 BOLSA '!D410</f>
        <v>0</v>
      </c>
      <c r="E401" s="48">
        <f>+'[1]PROYECTOS 4 BOLSA '!H410</f>
        <v>0</v>
      </c>
      <c r="F401" s="23">
        <f>+'[1]PROYECTOS 4 BOLSA '!K410</f>
        <v>0</v>
      </c>
      <c r="G401">
        <f t="shared" si="42"/>
        <v>0</v>
      </c>
      <c r="H401" s="49">
        <f>IF(Hoja1!$D$7='proyectos '!F401,IF(Hoja1!$D$9='proyectos '!C401,'proyectos '!D401,0),0)</f>
        <v>0</v>
      </c>
      <c r="I401" t="e">
        <f t="shared" si="44"/>
        <v>#NUM!</v>
      </c>
      <c r="J401" t="e">
        <f t="shared" si="43"/>
        <v>#NUM!</v>
      </c>
      <c r="L401">
        <f>IF(Hoja1!$D$7='proyectos '!F401,B401,0)</f>
        <v>0</v>
      </c>
      <c r="M401">
        <f t="shared" si="47"/>
        <v>0</v>
      </c>
      <c r="N401" t="e">
        <f t="shared" si="45"/>
        <v>#NUM!</v>
      </c>
      <c r="O401" t="e">
        <f t="shared" si="46"/>
        <v>#NUM!</v>
      </c>
    </row>
    <row r="402" spans="2:15" ht="15">
      <c r="B402">
        <f t="shared" si="41"/>
        <v>0</v>
      </c>
      <c r="C402" s="50">
        <f>+'[1]PROYECTOS 4 BOLSA '!E411</f>
        <v>0</v>
      </c>
      <c r="D402" s="22">
        <f>+'[1]PROYECTOS 4 BOLSA '!D411</f>
        <v>0</v>
      </c>
      <c r="E402" s="48">
        <f>+'[1]PROYECTOS 4 BOLSA '!H411</f>
        <v>0</v>
      </c>
      <c r="F402" s="23">
        <f>+'[1]PROYECTOS 4 BOLSA '!K411</f>
        <v>0</v>
      </c>
      <c r="G402">
        <f t="shared" si="42"/>
        <v>0</v>
      </c>
      <c r="H402" s="49">
        <f>IF(Hoja1!$D$7='proyectos '!F402,IF(Hoja1!$D$9='proyectos '!C402,'proyectos '!D402,0),0)</f>
        <v>0</v>
      </c>
      <c r="I402" t="e">
        <f t="shared" si="44"/>
        <v>#NUM!</v>
      </c>
      <c r="J402" t="e">
        <f t="shared" si="43"/>
        <v>#NUM!</v>
      </c>
      <c r="L402">
        <f>IF(Hoja1!$D$7='proyectos '!F402,B402,0)</f>
        <v>0</v>
      </c>
      <c r="M402">
        <f t="shared" si="47"/>
        <v>0</v>
      </c>
      <c r="N402" t="e">
        <f t="shared" si="45"/>
        <v>#NUM!</v>
      </c>
      <c r="O402" t="e">
        <f t="shared" si="46"/>
        <v>#NUM!</v>
      </c>
    </row>
    <row r="403" spans="2:15" ht="15">
      <c r="B403">
        <f t="shared" si="41"/>
        <v>0</v>
      </c>
      <c r="C403" s="50">
        <f>+'[1]PROYECTOS 4 BOLSA '!E412</f>
        <v>0</v>
      </c>
      <c r="D403" s="22">
        <f>+'[1]PROYECTOS 4 BOLSA '!D412</f>
        <v>0</v>
      </c>
      <c r="E403" s="48">
        <f>+'[1]PROYECTOS 4 BOLSA '!H412</f>
        <v>0</v>
      </c>
      <c r="F403" s="23">
        <f>+'[1]PROYECTOS 4 BOLSA '!K412</f>
        <v>0</v>
      </c>
      <c r="G403">
        <f t="shared" si="42"/>
        <v>0</v>
      </c>
      <c r="H403" s="49">
        <f>IF(Hoja1!$D$7='proyectos '!F403,IF(Hoja1!$D$9='proyectos '!C403,'proyectos '!D403,0),0)</f>
        <v>0</v>
      </c>
      <c r="I403" t="e">
        <f t="shared" si="44"/>
        <v>#NUM!</v>
      </c>
      <c r="J403" t="e">
        <f t="shared" si="43"/>
        <v>#NUM!</v>
      </c>
      <c r="L403">
        <f>IF(Hoja1!$D$7='proyectos '!F403,B403,0)</f>
        <v>0</v>
      </c>
      <c r="M403">
        <f t="shared" si="47"/>
        <v>0</v>
      </c>
      <c r="N403" t="e">
        <f t="shared" si="45"/>
        <v>#NUM!</v>
      </c>
      <c r="O403" t="e">
        <f t="shared" si="46"/>
        <v>#NUM!</v>
      </c>
    </row>
    <row r="404" spans="2:15" ht="15">
      <c r="B404">
        <f t="shared" si="41"/>
        <v>0</v>
      </c>
      <c r="C404" s="50">
        <f>+'[1]PROYECTOS 4 BOLSA '!E413</f>
        <v>0</v>
      </c>
      <c r="D404" s="22">
        <f>+'[1]PROYECTOS 4 BOLSA '!D413</f>
        <v>0</v>
      </c>
      <c r="E404" s="48">
        <f>+'[1]PROYECTOS 4 BOLSA '!H413</f>
        <v>0</v>
      </c>
      <c r="F404" s="23">
        <f>+'[1]PROYECTOS 4 BOLSA '!K413</f>
        <v>0</v>
      </c>
      <c r="G404">
        <f t="shared" si="42"/>
        <v>0</v>
      </c>
      <c r="H404" s="49">
        <f>IF(Hoja1!$D$7='proyectos '!F404,IF(Hoja1!$D$9='proyectos '!C404,'proyectos '!D404,0),0)</f>
        <v>0</v>
      </c>
      <c r="I404" t="e">
        <f t="shared" si="44"/>
        <v>#NUM!</v>
      </c>
      <c r="J404" t="e">
        <f t="shared" si="43"/>
        <v>#NUM!</v>
      </c>
      <c r="L404">
        <f>IF(Hoja1!$D$7='proyectos '!F404,B404,0)</f>
        <v>0</v>
      </c>
      <c r="M404">
        <f t="shared" si="47"/>
        <v>0</v>
      </c>
      <c r="N404" t="e">
        <f t="shared" si="45"/>
        <v>#NUM!</v>
      </c>
      <c r="O404" t="e">
        <f t="shared" si="46"/>
        <v>#NUM!</v>
      </c>
    </row>
    <row r="405" spans="2:15" ht="15">
      <c r="B405">
        <f aca="true" t="shared" si="48" ref="B405:B468">IF(C405&gt;0,B404+1,0)</f>
        <v>0</v>
      </c>
      <c r="C405" s="50">
        <f>+'[1]PROYECTOS 4 BOLSA '!E414</f>
        <v>0</v>
      </c>
      <c r="D405" s="22">
        <f>+'[1]PROYECTOS 4 BOLSA '!D414</f>
        <v>0</v>
      </c>
      <c r="E405" s="48">
        <f>+'[1]PROYECTOS 4 BOLSA '!H414</f>
        <v>0</v>
      </c>
      <c r="F405" s="23">
        <f>+'[1]PROYECTOS 4 BOLSA '!K414</f>
        <v>0</v>
      </c>
      <c r="G405">
        <f t="shared" si="42"/>
        <v>0</v>
      </c>
      <c r="H405" s="49">
        <f>IF(Hoja1!$D$7='proyectos '!F405,IF(Hoja1!$D$9='proyectos '!C405,'proyectos '!D405,0),0)</f>
        <v>0</v>
      </c>
      <c r="I405" t="e">
        <f t="shared" si="44"/>
        <v>#NUM!</v>
      </c>
      <c r="J405" t="e">
        <f t="shared" si="43"/>
        <v>#NUM!</v>
      </c>
      <c r="L405">
        <f>IF(Hoja1!$D$7='proyectos '!F405,B405,0)</f>
        <v>0</v>
      </c>
      <c r="M405">
        <f t="shared" si="47"/>
        <v>0</v>
      </c>
      <c r="N405" t="e">
        <f t="shared" si="45"/>
        <v>#NUM!</v>
      </c>
      <c r="O405" t="e">
        <f t="shared" si="46"/>
        <v>#NUM!</v>
      </c>
    </row>
    <row r="406" spans="2:15" ht="15">
      <c r="B406">
        <f t="shared" si="48"/>
        <v>0</v>
      </c>
      <c r="C406" s="50">
        <f>+'[1]PROYECTOS 4 BOLSA '!E415</f>
        <v>0</v>
      </c>
      <c r="D406" s="22">
        <f>+'[1]PROYECTOS 4 BOLSA '!D415</f>
        <v>0</v>
      </c>
      <c r="E406" s="48">
        <f>+'[1]PROYECTOS 4 BOLSA '!H415</f>
        <v>0</v>
      </c>
      <c r="F406" s="23">
        <f>+'[1]PROYECTOS 4 BOLSA '!K415</f>
        <v>0</v>
      </c>
      <c r="G406">
        <f t="shared" si="42"/>
        <v>0</v>
      </c>
      <c r="H406" s="49">
        <f>IF(Hoja1!$D$7='proyectos '!F406,IF(Hoja1!$D$9='proyectos '!C406,'proyectos '!D406,0),0)</f>
        <v>0</v>
      </c>
      <c r="I406" t="e">
        <f t="shared" si="44"/>
        <v>#NUM!</v>
      </c>
      <c r="J406" t="e">
        <f t="shared" si="43"/>
        <v>#NUM!</v>
      </c>
      <c r="L406">
        <f>IF(Hoja1!$D$7='proyectos '!F406,B406,0)</f>
        <v>0</v>
      </c>
      <c r="M406">
        <f t="shared" si="47"/>
        <v>0</v>
      </c>
      <c r="N406" t="e">
        <f t="shared" si="45"/>
        <v>#NUM!</v>
      </c>
      <c r="O406" t="e">
        <f t="shared" si="46"/>
        <v>#NUM!</v>
      </c>
    </row>
    <row r="407" spans="2:15" ht="15">
      <c r="B407">
        <f t="shared" si="48"/>
        <v>0</v>
      </c>
      <c r="C407" s="50">
        <f>+'[1]PROYECTOS 4 BOLSA '!E416</f>
        <v>0</v>
      </c>
      <c r="D407" s="22">
        <f>+'[1]PROYECTOS 4 BOLSA '!D416</f>
        <v>0</v>
      </c>
      <c r="E407" s="48">
        <f>+'[1]PROYECTOS 4 BOLSA '!H416</f>
        <v>0</v>
      </c>
      <c r="F407" s="23">
        <f>+'[1]PROYECTOS 4 BOLSA '!K416</f>
        <v>0</v>
      </c>
      <c r="G407">
        <f t="shared" si="42"/>
        <v>0</v>
      </c>
      <c r="H407" s="49">
        <f>IF(Hoja1!$D$7='proyectos '!F407,IF(Hoja1!$D$9='proyectos '!C407,'proyectos '!D407,0),0)</f>
        <v>0</v>
      </c>
      <c r="I407" t="e">
        <f t="shared" si="44"/>
        <v>#NUM!</v>
      </c>
      <c r="J407" t="e">
        <f t="shared" si="43"/>
        <v>#NUM!</v>
      </c>
      <c r="L407">
        <f>IF(Hoja1!$D$7='proyectos '!F407,B407,0)</f>
        <v>0</v>
      </c>
      <c r="M407">
        <f t="shared" si="47"/>
        <v>0</v>
      </c>
      <c r="N407" t="e">
        <f t="shared" si="45"/>
        <v>#NUM!</v>
      </c>
      <c r="O407" t="e">
        <f t="shared" si="46"/>
        <v>#NUM!</v>
      </c>
    </row>
    <row r="408" spans="2:15" ht="15">
      <c r="B408">
        <f t="shared" si="48"/>
        <v>0</v>
      </c>
      <c r="C408" s="50">
        <f>+'[1]PROYECTOS 4 BOLSA '!E417</f>
        <v>0</v>
      </c>
      <c r="D408" s="22">
        <f>+'[1]PROYECTOS 4 BOLSA '!D417</f>
        <v>0</v>
      </c>
      <c r="E408" s="48">
        <f>+'[1]PROYECTOS 4 BOLSA '!H417</f>
        <v>0</v>
      </c>
      <c r="F408" s="23">
        <f>+'[1]PROYECTOS 4 BOLSA '!K417</f>
        <v>0</v>
      </c>
      <c r="G408">
        <f t="shared" si="42"/>
        <v>0</v>
      </c>
      <c r="H408" s="49">
        <f>IF(Hoja1!$D$7='proyectos '!F408,IF(Hoja1!$D$9='proyectos '!C408,'proyectos '!D408,0),0)</f>
        <v>0</v>
      </c>
      <c r="I408" t="e">
        <f t="shared" si="44"/>
        <v>#NUM!</v>
      </c>
      <c r="J408" t="e">
        <f t="shared" si="43"/>
        <v>#NUM!</v>
      </c>
      <c r="L408">
        <f>IF(Hoja1!$D$7='proyectos '!F408,B408,0)</f>
        <v>0</v>
      </c>
      <c r="M408">
        <f t="shared" si="47"/>
        <v>0</v>
      </c>
      <c r="N408" t="e">
        <f t="shared" si="45"/>
        <v>#NUM!</v>
      </c>
      <c r="O408" t="e">
        <f t="shared" si="46"/>
        <v>#NUM!</v>
      </c>
    </row>
    <row r="409" spans="2:15" ht="15">
      <c r="B409">
        <f t="shared" si="48"/>
        <v>0</v>
      </c>
      <c r="C409" s="50">
        <f>+'[1]PROYECTOS 4 BOLSA '!E418</f>
        <v>0</v>
      </c>
      <c r="D409" s="22">
        <f>+'[1]PROYECTOS 4 BOLSA '!D418</f>
        <v>0</v>
      </c>
      <c r="E409" s="48">
        <f>+'[1]PROYECTOS 4 BOLSA '!H418</f>
        <v>0</v>
      </c>
      <c r="F409" s="23">
        <f>+'[1]PROYECTOS 4 BOLSA '!K418</f>
        <v>0</v>
      </c>
      <c r="G409">
        <f t="shared" si="42"/>
        <v>0</v>
      </c>
      <c r="H409" s="49">
        <f>IF(Hoja1!$D$7='proyectos '!F409,IF(Hoja1!$D$9='proyectos '!C409,'proyectos '!D409,0),0)</f>
        <v>0</v>
      </c>
      <c r="I409" t="e">
        <f t="shared" si="44"/>
        <v>#NUM!</v>
      </c>
      <c r="J409" t="e">
        <f t="shared" si="43"/>
        <v>#NUM!</v>
      </c>
      <c r="L409">
        <f>IF(Hoja1!$D$7='proyectos '!F409,B409,0)</f>
        <v>0</v>
      </c>
      <c r="M409">
        <f t="shared" si="47"/>
        <v>0</v>
      </c>
      <c r="N409" t="e">
        <f t="shared" si="45"/>
        <v>#NUM!</v>
      </c>
      <c r="O409" t="e">
        <f t="shared" si="46"/>
        <v>#NUM!</v>
      </c>
    </row>
    <row r="410" spans="2:15" ht="15">
      <c r="B410">
        <f t="shared" si="48"/>
        <v>0</v>
      </c>
      <c r="C410" s="50">
        <f>+'[1]PROYECTOS 4 BOLSA '!E419</f>
        <v>0</v>
      </c>
      <c r="D410" s="22">
        <f>+'[1]PROYECTOS 4 BOLSA '!D419</f>
        <v>0</v>
      </c>
      <c r="E410" s="48">
        <f>+'[1]PROYECTOS 4 BOLSA '!H419</f>
        <v>0</v>
      </c>
      <c r="F410" s="23">
        <f>+'[1]PROYECTOS 4 BOLSA '!K419</f>
        <v>0</v>
      </c>
      <c r="G410">
        <f t="shared" si="42"/>
        <v>0</v>
      </c>
      <c r="H410" s="49">
        <f>IF(Hoja1!$D$7='proyectos '!F410,IF(Hoja1!$D$9='proyectos '!C410,'proyectos '!D410,0),0)</f>
        <v>0</v>
      </c>
      <c r="I410" t="e">
        <f t="shared" si="44"/>
        <v>#NUM!</v>
      </c>
      <c r="J410" t="e">
        <f t="shared" si="43"/>
        <v>#NUM!</v>
      </c>
      <c r="L410">
        <f>IF(Hoja1!$D$7='proyectos '!F410,B410,0)</f>
        <v>0</v>
      </c>
      <c r="M410">
        <f t="shared" si="47"/>
        <v>0</v>
      </c>
      <c r="N410" t="e">
        <f t="shared" si="45"/>
        <v>#NUM!</v>
      </c>
      <c r="O410" t="e">
        <f t="shared" si="46"/>
        <v>#NUM!</v>
      </c>
    </row>
    <row r="411" spans="2:15" ht="15">
      <c r="B411">
        <f t="shared" si="48"/>
        <v>0</v>
      </c>
      <c r="C411" s="50">
        <f>+'[1]PROYECTOS 4 BOLSA '!E420</f>
        <v>0</v>
      </c>
      <c r="D411" s="22">
        <f>+'[1]PROYECTOS 4 BOLSA '!D420</f>
        <v>0</v>
      </c>
      <c r="E411" s="48">
        <f>+'[1]PROYECTOS 4 BOLSA '!H420</f>
        <v>0</v>
      </c>
      <c r="F411" s="23">
        <f>+'[1]PROYECTOS 4 BOLSA '!K420</f>
        <v>0</v>
      </c>
      <c r="G411">
        <f t="shared" si="42"/>
        <v>0</v>
      </c>
      <c r="H411" s="49">
        <f>IF(Hoja1!$D$7='proyectos '!F411,IF(Hoja1!$D$9='proyectos '!C411,'proyectos '!D411,0),0)</f>
        <v>0</v>
      </c>
      <c r="I411" t="e">
        <f t="shared" si="44"/>
        <v>#NUM!</v>
      </c>
      <c r="J411" t="e">
        <f t="shared" si="43"/>
        <v>#NUM!</v>
      </c>
      <c r="L411">
        <f>IF(Hoja1!$D$7='proyectos '!F411,B411,0)</f>
        <v>0</v>
      </c>
      <c r="M411">
        <f t="shared" si="47"/>
        <v>0</v>
      </c>
      <c r="N411" t="e">
        <f t="shared" si="45"/>
        <v>#NUM!</v>
      </c>
      <c r="O411" t="e">
        <f t="shared" si="46"/>
        <v>#NUM!</v>
      </c>
    </row>
    <row r="412" spans="2:15" ht="15">
      <c r="B412">
        <f t="shared" si="48"/>
        <v>0</v>
      </c>
      <c r="C412" s="50">
        <f>+'[1]PROYECTOS 4 BOLSA '!E421</f>
        <v>0</v>
      </c>
      <c r="D412" s="22">
        <f>+'[1]PROYECTOS 4 BOLSA '!D421</f>
        <v>0</v>
      </c>
      <c r="E412" s="48">
        <f>+'[1]PROYECTOS 4 BOLSA '!H421</f>
        <v>0</v>
      </c>
      <c r="F412" s="23">
        <f>+'[1]PROYECTOS 4 BOLSA '!K421</f>
        <v>0</v>
      </c>
      <c r="G412">
        <f t="shared" si="42"/>
        <v>0</v>
      </c>
      <c r="H412" s="49">
        <f>IF(Hoja1!$D$7='proyectos '!F412,IF(Hoja1!$D$9='proyectos '!C412,'proyectos '!D412,0),0)</f>
        <v>0</v>
      </c>
      <c r="I412" t="e">
        <f t="shared" si="44"/>
        <v>#NUM!</v>
      </c>
      <c r="J412" t="e">
        <f t="shared" si="43"/>
        <v>#NUM!</v>
      </c>
      <c r="L412">
        <f>IF(Hoja1!$D$7='proyectos '!F412,B412,0)</f>
        <v>0</v>
      </c>
      <c r="M412">
        <f t="shared" si="47"/>
        <v>0</v>
      </c>
      <c r="N412" t="e">
        <f t="shared" si="45"/>
        <v>#NUM!</v>
      </c>
      <c r="O412" t="e">
        <f t="shared" si="46"/>
        <v>#NUM!</v>
      </c>
    </row>
    <row r="413" spans="2:15" ht="15">
      <c r="B413">
        <f t="shared" si="48"/>
        <v>0</v>
      </c>
      <c r="C413" s="50">
        <f>+'[1]PROYECTOS 4 BOLSA '!E422</f>
        <v>0</v>
      </c>
      <c r="D413" s="22">
        <f>+'[1]PROYECTOS 4 BOLSA '!D422</f>
        <v>0</v>
      </c>
      <c r="E413" s="48">
        <f>+'[1]PROYECTOS 4 BOLSA '!H422</f>
        <v>0</v>
      </c>
      <c r="F413" s="23">
        <f>+'[1]PROYECTOS 4 BOLSA '!K422</f>
        <v>0</v>
      </c>
      <c r="G413">
        <f t="shared" si="42"/>
        <v>0</v>
      </c>
      <c r="H413" s="49">
        <f>IF(Hoja1!$D$7='proyectos '!F413,IF(Hoja1!$D$9='proyectos '!C413,'proyectos '!D413,0),0)</f>
        <v>0</v>
      </c>
      <c r="I413" t="e">
        <f t="shared" si="44"/>
        <v>#NUM!</v>
      </c>
      <c r="J413" t="e">
        <f t="shared" si="43"/>
        <v>#NUM!</v>
      </c>
      <c r="L413">
        <f>IF(Hoja1!$D$7='proyectos '!F413,B413,0)</f>
        <v>0</v>
      </c>
      <c r="M413">
        <f t="shared" si="47"/>
        <v>0</v>
      </c>
      <c r="N413" t="e">
        <f t="shared" si="45"/>
        <v>#NUM!</v>
      </c>
      <c r="O413" t="e">
        <f t="shared" si="46"/>
        <v>#NUM!</v>
      </c>
    </row>
    <row r="414" spans="2:15" ht="15">
      <c r="B414">
        <f t="shared" si="48"/>
        <v>0</v>
      </c>
      <c r="C414" s="50">
        <f>+'[1]PROYECTOS 4 BOLSA '!E423</f>
        <v>0</v>
      </c>
      <c r="D414" s="22">
        <f>+'[1]PROYECTOS 4 BOLSA '!D423</f>
        <v>0</v>
      </c>
      <c r="E414" s="48">
        <f>+'[1]PROYECTOS 4 BOLSA '!H423</f>
        <v>0</v>
      </c>
      <c r="F414" s="23">
        <f>+'[1]PROYECTOS 4 BOLSA '!K423</f>
        <v>0</v>
      </c>
      <c r="G414">
        <f t="shared" si="42"/>
        <v>0</v>
      </c>
      <c r="H414" s="49">
        <f>IF(Hoja1!$D$7='proyectos '!F414,IF(Hoja1!$D$9='proyectos '!C414,'proyectos '!D414,0),0)</f>
        <v>0</v>
      </c>
      <c r="I414" t="e">
        <f t="shared" si="44"/>
        <v>#NUM!</v>
      </c>
      <c r="J414" t="e">
        <f t="shared" si="43"/>
        <v>#NUM!</v>
      </c>
      <c r="L414">
        <f>IF(Hoja1!$D$7='proyectos '!F414,B414,0)</f>
        <v>0</v>
      </c>
      <c r="M414">
        <f t="shared" si="47"/>
        <v>0</v>
      </c>
      <c r="N414" t="e">
        <f t="shared" si="45"/>
        <v>#NUM!</v>
      </c>
      <c r="O414" t="e">
        <f t="shared" si="46"/>
        <v>#NUM!</v>
      </c>
    </row>
    <row r="415" spans="2:15" ht="15">
      <c r="B415">
        <f t="shared" si="48"/>
        <v>0</v>
      </c>
      <c r="C415" s="50">
        <f>+'[1]PROYECTOS 4 BOLSA '!E424</f>
        <v>0</v>
      </c>
      <c r="D415" s="22">
        <f>+'[1]PROYECTOS 4 BOLSA '!D424</f>
        <v>0</v>
      </c>
      <c r="E415" s="48">
        <f>+'[1]PROYECTOS 4 BOLSA '!H424</f>
        <v>0</v>
      </c>
      <c r="F415" s="23">
        <f>+'[1]PROYECTOS 4 BOLSA '!K424</f>
        <v>0</v>
      </c>
      <c r="G415">
        <f t="shared" si="42"/>
        <v>0</v>
      </c>
      <c r="H415" s="49">
        <f>IF(Hoja1!$D$7='proyectos '!F415,IF(Hoja1!$D$9='proyectos '!C415,'proyectos '!D415,0),0)</f>
        <v>0</v>
      </c>
      <c r="I415" t="e">
        <f t="shared" si="44"/>
        <v>#NUM!</v>
      </c>
      <c r="J415" t="e">
        <f t="shared" si="43"/>
        <v>#NUM!</v>
      </c>
      <c r="L415">
        <f>IF(Hoja1!$D$7='proyectos '!F415,B415,0)</f>
        <v>0</v>
      </c>
      <c r="M415">
        <f t="shared" si="47"/>
        <v>0</v>
      </c>
      <c r="N415" t="e">
        <f t="shared" si="45"/>
        <v>#NUM!</v>
      </c>
      <c r="O415" t="e">
        <f t="shared" si="46"/>
        <v>#NUM!</v>
      </c>
    </row>
    <row r="416" spans="2:15" ht="15">
      <c r="B416">
        <f t="shared" si="48"/>
        <v>0</v>
      </c>
      <c r="C416" s="50">
        <f>+'[1]PROYECTOS 4 BOLSA '!E425</f>
        <v>0</v>
      </c>
      <c r="D416" s="22">
        <f>+'[1]PROYECTOS 4 BOLSA '!D425</f>
        <v>0</v>
      </c>
      <c r="E416" s="48">
        <f>+'[1]PROYECTOS 4 BOLSA '!H425</f>
        <v>0</v>
      </c>
      <c r="F416" s="23">
        <f>+'[1]PROYECTOS 4 BOLSA '!K425</f>
        <v>0</v>
      </c>
      <c r="G416">
        <f t="shared" si="42"/>
        <v>0</v>
      </c>
      <c r="H416" s="49">
        <f>IF(Hoja1!$D$7='proyectos '!F416,IF(Hoja1!$D$9='proyectos '!C416,'proyectos '!D416,0),0)</f>
        <v>0</v>
      </c>
      <c r="I416" t="e">
        <f t="shared" si="44"/>
        <v>#NUM!</v>
      </c>
      <c r="J416" t="e">
        <f t="shared" si="43"/>
        <v>#NUM!</v>
      </c>
      <c r="L416">
        <f>IF(Hoja1!$D$7='proyectos '!F416,B416,0)</f>
        <v>0</v>
      </c>
      <c r="M416">
        <f t="shared" si="47"/>
        <v>0</v>
      </c>
      <c r="N416" t="e">
        <f t="shared" si="45"/>
        <v>#NUM!</v>
      </c>
      <c r="O416" t="e">
        <f t="shared" si="46"/>
        <v>#NUM!</v>
      </c>
    </row>
    <row r="417" spans="2:15" ht="15">
      <c r="B417">
        <f t="shared" si="48"/>
        <v>0</v>
      </c>
      <c r="C417" s="50">
        <f>+'[1]PROYECTOS 4 BOLSA '!E426</f>
        <v>0</v>
      </c>
      <c r="D417" s="22">
        <f>+'[1]PROYECTOS 4 BOLSA '!D426</f>
        <v>0</v>
      </c>
      <c r="E417" s="48">
        <f>+'[1]PROYECTOS 4 BOLSA '!H426</f>
        <v>0</v>
      </c>
      <c r="F417" s="23">
        <f>+'[1]PROYECTOS 4 BOLSA '!K426</f>
        <v>0</v>
      </c>
      <c r="G417">
        <f t="shared" si="42"/>
        <v>0</v>
      </c>
      <c r="H417" s="49">
        <f>IF(Hoja1!$D$7='proyectos '!F417,IF(Hoja1!$D$9='proyectos '!C417,'proyectos '!D417,0),0)</f>
        <v>0</v>
      </c>
      <c r="I417" t="e">
        <f t="shared" si="44"/>
        <v>#NUM!</v>
      </c>
      <c r="J417" t="e">
        <f t="shared" si="43"/>
        <v>#NUM!</v>
      </c>
      <c r="L417">
        <f>IF(Hoja1!$D$7='proyectos '!F417,B417,0)</f>
        <v>0</v>
      </c>
      <c r="M417">
        <f t="shared" si="47"/>
        <v>0</v>
      </c>
      <c r="N417" t="e">
        <f t="shared" si="45"/>
        <v>#NUM!</v>
      </c>
      <c r="O417" t="e">
        <f t="shared" si="46"/>
        <v>#NUM!</v>
      </c>
    </row>
    <row r="418" spans="2:15" ht="15">
      <c r="B418">
        <f t="shared" si="48"/>
        <v>0</v>
      </c>
      <c r="C418" s="50">
        <f>+'[1]PROYECTOS 4 BOLSA '!E427</f>
        <v>0</v>
      </c>
      <c r="D418" s="22">
        <f>+'[1]PROYECTOS 4 BOLSA '!D427</f>
        <v>0</v>
      </c>
      <c r="E418" s="48">
        <f>+'[1]PROYECTOS 4 BOLSA '!H427</f>
        <v>0</v>
      </c>
      <c r="F418" s="23">
        <f>+'[1]PROYECTOS 4 BOLSA '!K427</f>
        <v>0</v>
      </c>
      <c r="G418">
        <f t="shared" si="42"/>
        <v>0</v>
      </c>
      <c r="H418" s="49">
        <f>IF(Hoja1!$D$7='proyectos '!F418,IF(Hoja1!$D$9='proyectos '!C418,'proyectos '!D418,0),0)</f>
        <v>0</v>
      </c>
      <c r="I418" t="e">
        <f t="shared" si="44"/>
        <v>#NUM!</v>
      </c>
      <c r="J418" t="e">
        <f t="shared" si="43"/>
        <v>#NUM!</v>
      </c>
      <c r="L418">
        <f>IF(Hoja1!$D$7='proyectos '!F418,B418,0)</f>
        <v>0</v>
      </c>
      <c r="M418">
        <f t="shared" si="47"/>
        <v>0</v>
      </c>
      <c r="N418" t="e">
        <f t="shared" si="45"/>
        <v>#NUM!</v>
      </c>
      <c r="O418" t="e">
        <f t="shared" si="46"/>
        <v>#NUM!</v>
      </c>
    </row>
    <row r="419" spans="2:15" ht="15">
      <c r="B419">
        <f t="shared" si="48"/>
        <v>0</v>
      </c>
      <c r="C419" s="50">
        <f>+'[1]PROYECTOS 4 BOLSA '!E428</f>
        <v>0</v>
      </c>
      <c r="D419" s="22">
        <f>+'[1]PROYECTOS 4 BOLSA '!D428</f>
        <v>0</v>
      </c>
      <c r="E419" s="48">
        <f>+'[1]PROYECTOS 4 BOLSA '!H428</f>
        <v>0</v>
      </c>
      <c r="F419" s="23">
        <f>+'[1]PROYECTOS 4 BOLSA '!K428</f>
        <v>0</v>
      </c>
      <c r="G419">
        <f t="shared" si="42"/>
        <v>0</v>
      </c>
      <c r="H419" s="49">
        <f>IF(Hoja1!$D$7='proyectos '!F419,IF(Hoja1!$D$9='proyectos '!C419,'proyectos '!D419,0),0)</f>
        <v>0</v>
      </c>
      <c r="I419" t="e">
        <f t="shared" si="44"/>
        <v>#NUM!</v>
      </c>
      <c r="J419" t="e">
        <f t="shared" si="43"/>
        <v>#NUM!</v>
      </c>
      <c r="L419">
        <f>IF(Hoja1!$D$7='proyectos '!F419,B419,0)</f>
        <v>0</v>
      </c>
      <c r="M419">
        <f t="shared" si="47"/>
        <v>0</v>
      </c>
      <c r="N419" t="e">
        <f t="shared" si="45"/>
        <v>#NUM!</v>
      </c>
      <c r="O419" t="e">
        <f t="shared" si="46"/>
        <v>#NUM!</v>
      </c>
    </row>
    <row r="420" spans="2:15" ht="15">
      <c r="B420">
        <f t="shared" si="48"/>
        <v>0</v>
      </c>
      <c r="C420" s="50">
        <f>+'[1]PROYECTOS 4 BOLSA '!E429</f>
        <v>0</v>
      </c>
      <c r="D420" s="22">
        <f>+'[1]PROYECTOS 4 BOLSA '!D429</f>
        <v>0</v>
      </c>
      <c r="E420" s="48">
        <f>+'[1]PROYECTOS 4 BOLSA '!H429</f>
        <v>0</v>
      </c>
      <c r="F420" s="23">
        <f>+'[1]PROYECTOS 4 BOLSA '!K429</f>
        <v>0</v>
      </c>
      <c r="G420">
        <f t="shared" si="42"/>
        <v>0</v>
      </c>
      <c r="H420" s="49">
        <f>IF(Hoja1!$D$7='proyectos '!F420,IF(Hoja1!$D$9='proyectos '!C420,'proyectos '!D420,0),0)</f>
        <v>0</v>
      </c>
      <c r="I420" t="e">
        <f t="shared" si="44"/>
        <v>#NUM!</v>
      </c>
      <c r="J420" t="e">
        <f t="shared" si="43"/>
        <v>#NUM!</v>
      </c>
      <c r="L420">
        <f>IF(Hoja1!$D$7='proyectos '!F420,B420,0)</f>
        <v>0</v>
      </c>
      <c r="M420">
        <f t="shared" si="47"/>
        <v>0</v>
      </c>
      <c r="N420" t="e">
        <f t="shared" si="45"/>
        <v>#NUM!</v>
      </c>
      <c r="O420" t="e">
        <f t="shared" si="46"/>
        <v>#NUM!</v>
      </c>
    </row>
    <row r="421" spans="2:15" ht="15">
      <c r="B421">
        <f t="shared" si="48"/>
        <v>0</v>
      </c>
      <c r="C421" s="50">
        <f>+'[1]PROYECTOS 4 BOLSA '!E430</f>
        <v>0</v>
      </c>
      <c r="D421" s="22">
        <f>+'[1]PROYECTOS 4 BOLSA '!D430</f>
        <v>0</v>
      </c>
      <c r="E421" s="48">
        <f>+'[1]PROYECTOS 4 BOLSA '!H430</f>
        <v>0</v>
      </c>
      <c r="F421" s="23">
        <f>+'[1]PROYECTOS 4 BOLSA '!K430</f>
        <v>0</v>
      </c>
      <c r="G421">
        <f t="shared" si="42"/>
        <v>0</v>
      </c>
      <c r="H421" s="49">
        <f>IF(Hoja1!$D$7='proyectos '!F421,IF(Hoja1!$D$9='proyectos '!C421,'proyectos '!D421,0),0)</f>
        <v>0</v>
      </c>
      <c r="I421" t="e">
        <f t="shared" si="44"/>
        <v>#NUM!</v>
      </c>
      <c r="J421" t="e">
        <f t="shared" si="43"/>
        <v>#NUM!</v>
      </c>
      <c r="L421">
        <f>IF(Hoja1!$D$7='proyectos '!F421,B421,0)</f>
        <v>0</v>
      </c>
      <c r="M421">
        <f t="shared" si="47"/>
        <v>0</v>
      </c>
      <c r="N421" t="e">
        <f t="shared" si="45"/>
        <v>#NUM!</v>
      </c>
      <c r="O421" t="e">
        <f t="shared" si="46"/>
        <v>#NUM!</v>
      </c>
    </row>
    <row r="422" spans="2:15" ht="15">
      <c r="B422">
        <f t="shared" si="48"/>
        <v>0</v>
      </c>
      <c r="C422" s="50">
        <f>+'[1]PROYECTOS 4 BOLSA '!E431</f>
        <v>0</v>
      </c>
      <c r="D422" s="22">
        <f>+'[1]PROYECTOS 4 BOLSA '!D431</f>
        <v>0</v>
      </c>
      <c r="E422" s="48">
        <f>+'[1]PROYECTOS 4 BOLSA '!H431</f>
        <v>0</v>
      </c>
      <c r="F422" s="23">
        <f>+'[1]PROYECTOS 4 BOLSA '!K431</f>
        <v>0</v>
      </c>
      <c r="G422">
        <f t="shared" si="42"/>
        <v>0</v>
      </c>
      <c r="H422" s="49">
        <f>IF(Hoja1!$D$7='proyectos '!F422,IF(Hoja1!$D$9='proyectos '!C422,'proyectos '!D422,0),0)</f>
        <v>0</v>
      </c>
      <c r="I422" t="e">
        <f t="shared" si="44"/>
        <v>#NUM!</v>
      </c>
      <c r="J422" t="e">
        <f t="shared" si="43"/>
        <v>#NUM!</v>
      </c>
      <c r="L422">
        <f>IF(Hoja1!$D$7='proyectos '!F422,B422,0)</f>
        <v>0</v>
      </c>
      <c r="M422">
        <f t="shared" si="47"/>
        <v>0</v>
      </c>
      <c r="N422" t="e">
        <f t="shared" si="45"/>
        <v>#NUM!</v>
      </c>
      <c r="O422" t="e">
        <f t="shared" si="46"/>
        <v>#NUM!</v>
      </c>
    </row>
    <row r="423" spans="2:15" ht="15">
      <c r="B423">
        <f t="shared" si="48"/>
        <v>0</v>
      </c>
      <c r="C423" s="50">
        <f>+'[1]PROYECTOS 4 BOLSA '!E432</f>
        <v>0</v>
      </c>
      <c r="D423" s="22">
        <f>+'[1]PROYECTOS 4 BOLSA '!D432</f>
        <v>0</v>
      </c>
      <c r="E423" s="48">
        <f>+'[1]PROYECTOS 4 BOLSA '!H432</f>
        <v>0</v>
      </c>
      <c r="F423" s="23">
        <f>+'[1]PROYECTOS 4 BOLSA '!K432</f>
        <v>0</v>
      </c>
      <c r="G423">
        <f t="shared" si="42"/>
        <v>0</v>
      </c>
      <c r="H423" s="49">
        <f>IF(Hoja1!$D$7='proyectos '!F423,IF(Hoja1!$D$9='proyectos '!C423,'proyectos '!D423,0),0)</f>
        <v>0</v>
      </c>
      <c r="I423" t="e">
        <f t="shared" si="44"/>
        <v>#NUM!</v>
      </c>
      <c r="J423" t="e">
        <f t="shared" si="43"/>
        <v>#NUM!</v>
      </c>
      <c r="L423">
        <f>IF(Hoja1!$D$7='proyectos '!F423,B423,0)</f>
        <v>0</v>
      </c>
      <c r="M423">
        <f t="shared" si="47"/>
        <v>0</v>
      </c>
      <c r="N423" t="e">
        <f t="shared" si="45"/>
        <v>#NUM!</v>
      </c>
      <c r="O423" t="e">
        <f t="shared" si="46"/>
        <v>#NUM!</v>
      </c>
    </row>
    <row r="424" spans="2:15" ht="15">
      <c r="B424">
        <f t="shared" si="48"/>
        <v>0</v>
      </c>
      <c r="C424" s="50">
        <f>+'[1]PROYECTOS 4 BOLSA '!E433</f>
        <v>0</v>
      </c>
      <c r="D424" s="22">
        <f>+'[1]PROYECTOS 4 BOLSA '!D433</f>
        <v>0</v>
      </c>
      <c r="E424" s="48">
        <f>+'[1]PROYECTOS 4 BOLSA '!H433</f>
        <v>0</v>
      </c>
      <c r="F424" s="23">
        <f>+'[1]PROYECTOS 4 BOLSA '!K433</f>
        <v>0</v>
      </c>
      <c r="G424">
        <f t="shared" si="42"/>
        <v>0</v>
      </c>
      <c r="H424" s="49">
        <f>IF(Hoja1!$D$7='proyectos '!F424,IF(Hoja1!$D$9='proyectos '!C424,'proyectos '!D424,0),0)</f>
        <v>0</v>
      </c>
      <c r="I424" t="e">
        <f t="shared" si="44"/>
        <v>#NUM!</v>
      </c>
      <c r="J424" t="e">
        <f t="shared" si="43"/>
        <v>#NUM!</v>
      </c>
      <c r="L424">
        <f>IF(Hoja1!$D$7='proyectos '!F424,B424,0)</f>
        <v>0</v>
      </c>
      <c r="M424">
        <f t="shared" si="47"/>
        <v>0</v>
      </c>
      <c r="N424" t="e">
        <f t="shared" si="45"/>
        <v>#NUM!</v>
      </c>
      <c r="O424" t="e">
        <f t="shared" si="46"/>
        <v>#NUM!</v>
      </c>
    </row>
    <row r="425" spans="2:15" ht="15">
      <c r="B425">
        <f t="shared" si="48"/>
        <v>0</v>
      </c>
      <c r="C425" s="50">
        <f>+'[1]PROYECTOS 4 BOLSA '!E434</f>
        <v>0</v>
      </c>
      <c r="D425" s="22">
        <f>+'[1]PROYECTOS 4 BOLSA '!D434</f>
        <v>0</v>
      </c>
      <c r="E425" s="48">
        <f>+'[1]PROYECTOS 4 BOLSA '!H434</f>
        <v>0</v>
      </c>
      <c r="F425" s="23">
        <f>+'[1]PROYECTOS 4 BOLSA '!K434</f>
        <v>0</v>
      </c>
      <c r="G425">
        <f t="shared" si="42"/>
        <v>0</v>
      </c>
      <c r="H425" s="49">
        <f>IF(Hoja1!$D$7='proyectos '!F425,IF(Hoja1!$D$9='proyectos '!C425,'proyectos '!D425,0),0)</f>
        <v>0</v>
      </c>
      <c r="I425" t="e">
        <f t="shared" si="44"/>
        <v>#NUM!</v>
      </c>
      <c r="J425" t="e">
        <f t="shared" si="43"/>
        <v>#NUM!</v>
      </c>
      <c r="L425">
        <f>IF(Hoja1!$D$7='proyectos '!F425,B425,0)</f>
        <v>0</v>
      </c>
      <c r="M425">
        <f t="shared" si="47"/>
        <v>0</v>
      </c>
      <c r="N425" t="e">
        <f t="shared" si="45"/>
        <v>#NUM!</v>
      </c>
      <c r="O425" t="e">
        <f t="shared" si="46"/>
        <v>#NUM!</v>
      </c>
    </row>
    <row r="426" spans="2:15" ht="15">
      <c r="B426">
        <f t="shared" si="48"/>
        <v>0</v>
      </c>
      <c r="C426" s="50">
        <f>+'[1]PROYECTOS 4 BOLSA '!E435</f>
        <v>0</v>
      </c>
      <c r="D426" s="22">
        <f>+'[1]PROYECTOS 4 BOLSA '!D435</f>
        <v>0</v>
      </c>
      <c r="E426" s="48">
        <f>+'[1]PROYECTOS 4 BOLSA '!H435</f>
        <v>0</v>
      </c>
      <c r="F426" s="23">
        <f>+'[1]PROYECTOS 4 BOLSA '!K435</f>
        <v>0</v>
      </c>
      <c r="G426">
        <f t="shared" si="42"/>
        <v>0</v>
      </c>
      <c r="H426" s="49">
        <f>IF(Hoja1!$D$7='proyectos '!F426,IF(Hoja1!$D$9='proyectos '!C426,'proyectos '!D426,0),0)</f>
        <v>0</v>
      </c>
      <c r="I426" t="e">
        <f t="shared" si="44"/>
        <v>#NUM!</v>
      </c>
      <c r="J426" t="e">
        <f t="shared" si="43"/>
        <v>#NUM!</v>
      </c>
      <c r="L426">
        <f>IF(Hoja1!$D$7='proyectos '!F426,B426,0)</f>
        <v>0</v>
      </c>
      <c r="M426">
        <f t="shared" si="47"/>
        <v>0</v>
      </c>
      <c r="N426" t="e">
        <f t="shared" si="45"/>
        <v>#NUM!</v>
      </c>
      <c r="O426" t="e">
        <f t="shared" si="46"/>
        <v>#NUM!</v>
      </c>
    </row>
    <row r="427" spans="2:15" ht="15">
      <c r="B427">
        <f t="shared" si="48"/>
        <v>0</v>
      </c>
      <c r="C427" s="50">
        <f>+'[1]PROYECTOS 4 BOLSA '!E436</f>
        <v>0</v>
      </c>
      <c r="D427" s="22">
        <f>+'[1]PROYECTOS 4 BOLSA '!D436</f>
        <v>0</v>
      </c>
      <c r="E427" s="48">
        <f>+'[1]PROYECTOS 4 BOLSA '!H436</f>
        <v>0</v>
      </c>
      <c r="F427" s="23">
        <f>+'[1]PROYECTOS 4 BOLSA '!K436</f>
        <v>0</v>
      </c>
      <c r="G427">
        <f t="shared" si="42"/>
        <v>0</v>
      </c>
      <c r="H427" s="49">
        <f>IF(Hoja1!$D$7='proyectos '!F427,IF(Hoja1!$D$9='proyectos '!C427,'proyectos '!D427,0),0)</f>
        <v>0</v>
      </c>
      <c r="I427" t="e">
        <f t="shared" si="44"/>
        <v>#NUM!</v>
      </c>
      <c r="J427" t="e">
        <f t="shared" si="43"/>
        <v>#NUM!</v>
      </c>
      <c r="L427">
        <f>IF(Hoja1!$D$7='proyectos '!F427,B427,0)</f>
        <v>0</v>
      </c>
      <c r="M427">
        <f t="shared" si="47"/>
        <v>0</v>
      </c>
      <c r="N427" t="e">
        <f t="shared" si="45"/>
        <v>#NUM!</v>
      </c>
      <c r="O427" t="e">
        <f t="shared" si="46"/>
        <v>#NUM!</v>
      </c>
    </row>
    <row r="428" spans="2:15" ht="15">
      <c r="B428">
        <f t="shared" si="48"/>
        <v>0</v>
      </c>
      <c r="C428" s="50">
        <f>+'[1]PROYECTOS 4 BOLSA '!E437</f>
        <v>0</v>
      </c>
      <c r="D428" s="22">
        <f>+'[1]PROYECTOS 4 BOLSA '!D437</f>
        <v>0</v>
      </c>
      <c r="E428" s="48">
        <f>+'[1]PROYECTOS 4 BOLSA '!H437</f>
        <v>0</v>
      </c>
      <c r="F428" s="23">
        <f>+'[1]PROYECTOS 4 BOLSA '!K437</f>
        <v>0</v>
      </c>
      <c r="G428">
        <f t="shared" si="42"/>
        <v>0</v>
      </c>
      <c r="H428" s="49">
        <f>IF(Hoja1!$D$7='proyectos '!F428,IF(Hoja1!$D$9='proyectos '!C428,'proyectos '!D428,0),0)</f>
        <v>0</v>
      </c>
      <c r="I428" t="e">
        <f t="shared" si="44"/>
        <v>#NUM!</v>
      </c>
      <c r="J428" t="e">
        <f t="shared" si="43"/>
        <v>#NUM!</v>
      </c>
      <c r="L428">
        <f>IF(Hoja1!$D$7='proyectos '!F428,B428,0)</f>
        <v>0</v>
      </c>
      <c r="M428">
        <f t="shared" si="47"/>
        <v>0</v>
      </c>
      <c r="N428" t="e">
        <f t="shared" si="45"/>
        <v>#NUM!</v>
      </c>
      <c r="O428" t="e">
        <f t="shared" si="46"/>
        <v>#NUM!</v>
      </c>
    </row>
    <row r="429" spans="2:15" ht="15">
      <c r="B429">
        <f t="shared" si="48"/>
        <v>0</v>
      </c>
      <c r="C429" s="50">
        <f>+'[1]PROYECTOS 4 BOLSA '!E438</f>
        <v>0</v>
      </c>
      <c r="D429" s="22">
        <f>+'[1]PROYECTOS 4 BOLSA '!D438</f>
        <v>0</v>
      </c>
      <c r="E429" s="48">
        <f>+'[1]PROYECTOS 4 BOLSA '!H438</f>
        <v>0</v>
      </c>
      <c r="F429" s="23">
        <f>+'[1]PROYECTOS 4 BOLSA '!K438</f>
        <v>0</v>
      </c>
      <c r="G429">
        <f t="shared" si="42"/>
        <v>0</v>
      </c>
      <c r="H429" s="49">
        <f>IF(Hoja1!$D$7='proyectos '!F429,IF(Hoja1!$D$9='proyectos '!C429,'proyectos '!D429,0),0)</f>
        <v>0</v>
      </c>
      <c r="I429" t="e">
        <f t="shared" si="44"/>
        <v>#NUM!</v>
      </c>
      <c r="J429" t="e">
        <f t="shared" si="43"/>
        <v>#NUM!</v>
      </c>
      <c r="L429">
        <f>IF(Hoja1!$D$7='proyectos '!F429,B429,0)</f>
        <v>0</v>
      </c>
      <c r="M429">
        <f t="shared" si="47"/>
        <v>0</v>
      </c>
      <c r="N429" t="e">
        <f t="shared" si="45"/>
        <v>#NUM!</v>
      </c>
      <c r="O429" t="e">
        <f t="shared" si="46"/>
        <v>#NUM!</v>
      </c>
    </row>
    <row r="430" spans="2:15" ht="15">
      <c r="B430">
        <f t="shared" si="48"/>
        <v>0</v>
      </c>
      <c r="C430" s="50">
        <f>+'[1]PROYECTOS 4 BOLSA '!E439</f>
        <v>0</v>
      </c>
      <c r="D430" s="22">
        <f>+'[1]PROYECTOS 4 BOLSA '!D439</f>
        <v>0</v>
      </c>
      <c r="E430" s="48">
        <f>+'[1]PROYECTOS 4 BOLSA '!H439</f>
        <v>0</v>
      </c>
      <c r="F430" s="23">
        <f>+'[1]PROYECTOS 4 BOLSA '!K439</f>
        <v>0</v>
      </c>
      <c r="G430">
        <f t="shared" si="42"/>
        <v>0</v>
      </c>
      <c r="H430" s="49">
        <f>IF(Hoja1!$D$7='proyectos '!F430,IF(Hoja1!$D$9='proyectos '!C430,'proyectos '!D430,0),0)</f>
        <v>0</v>
      </c>
      <c r="I430" t="e">
        <f t="shared" si="44"/>
        <v>#NUM!</v>
      </c>
      <c r="J430" t="e">
        <f t="shared" si="43"/>
        <v>#NUM!</v>
      </c>
      <c r="L430">
        <f>IF(Hoja1!$D$7='proyectos '!F430,B430,0)</f>
        <v>0</v>
      </c>
      <c r="M430">
        <f t="shared" si="47"/>
        <v>0</v>
      </c>
      <c r="N430" t="e">
        <f t="shared" si="45"/>
        <v>#NUM!</v>
      </c>
      <c r="O430" t="e">
        <f t="shared" si="46"/>
        <v>#NUM!</v>
      </c>
    </row>
    <row r="431" spans="2:15" ht="15">
      <c r="B431">
        <f t="shared" si="48"/>
        <v>0</v>
      </c>
      <c r="C431" s="50">
        <f>+'[1]PROYECTOS 4 BOLSA '!E440</f>
        <v>0</v>
      </c>
      <c r="D431" s="22">
        <f>+'[1]PROYECTOS 4 BOLSA '!D440</f>
        <v>0</v>
      </c>
      <c r="E431" s="48">
        <f>+'[1]PROYECTOS 4 BOLSA '!H440</f>
        <v>0</v>
      </c>
      <c r="F431" s="23">
        <f>+'[1]PROYECTOS 4 BOLSA '!K440</f>
        <v>0</v>
      </c>
      <c r="G431">
        <f t="shared" si="42"/>
        <v>0</v>
      </c>
      <c r="H431" s="49">
        <f>IF(Hoja1!$D$7='proyectos '!F431,IF(Hoja1!$D$9='proyectos '!C431,'proyectos '!D431,0),0)</f>
        <v>0</v>
      </c>
      <c r="I431" t="e">
        <f t="shared" si="44"/>
        <v>#NUM!</v>
      </c>
      <c r="J431" t="e">
        <f t="shared" si="43"/>
        <v>#NUM!</v>
      </c>
      <c r="L431">
        <f>IF(Hoja1!$D$7='proyectos '!F431,B431,0)</f>
        <v>0</v>
      </c>
      <c r="M431">
        <f t="shared" si="47"/>
        <v>0</v>
      </c>
      <c r="N431" t="e">
        <f t="shared" si="45"/>
        <v>#NUM!</v>
      </c>
      <c r="O431" t="e">
        <f t="shared" si="46"/>
        <v>#NUM!</v>
      </c>
    </row>
    <row r="432" spans="2:15" ht="15">
      <c r="B432">
        <f t="shared" si="48"/>
        <v>0</v>
      </c>
      <c r="C432" s="50">
        <f>+'[1]PROYECTOS 4 BOLSA '!E441</f>
        <v>0</v>
      </c>
      <c r="D432" s="22">
        <f>+'[1]PROYECTOS 4 BOLSA '!D441</f>
        <v>0</v>
      </c>
      <c r="E432" s="48">
        <f>+'[1]PROYECTOS 4 BOLSA '!H441</f>
        <v>0</v>
      </c>
      <c r="F432" s="23">
        <f>+'[1]PROYECTOS 4 BOLSA '!K441</f>
        <v>0</v>
      </c>
      <c r="G432">
        <f t="shared" si="42"/>
        <v>0</v>
      </c>
      <c r="H432" s="49">
        <f>IF(Hoja1!$D$7='proyectos '!F432,IF(Hoja1!$D$9='proyectos '!C432,'proyectos '!D432,0),0)</f>
        <v>0</v>
      </c>
      <c r="I432" t="e">
        <f t="shared" si="44"/>
        <v>#NUM!</v>
      </c>
      <c r="J432" t="e">
        <f t="shared" si="43"/>
        <v>#NUM!</v>
      </c>
      <c r="L432">
        <f>IF(Hoja1!$D$7='proyectos '!F432,B432,0)</f>
        <v>0</v>
      </c>
      <c r="M432">
        <f t="shared" si="47"/>
        <v>0</v>
      </c>
      <c r="N432" t="e">
        <f t="shared" si="45"/>
        <v>#NUM!</v>
      </c>
      <c r="O432" t="e">
        <f t="shared" si="46"/>
        <v>#NUM!</v>
      </c>
    </row>
    <row r="433" spans="2:15" ht="15">
      <c r="B433">
        <f t="shared" si="48"/>
        <v>0</v>
      </c>
      <c r="C433" s="50">
        <f>+'[1]PROYECTOS 4 BOLSA '!E442</f>
        <v>0</v>
      </c>
      <c r="D433" s="22">
        <f>+'[1]PROYECTOS 4 BOLSA '!D442</f>
        <v>0</v>
      </c>
      <c r="E433" s="48">
        <f>+'[1]PROYECTOS 4 BOLSA '!H442</f>
        <v>0</v>
      </c>
      <c r="F433" s="23">
        <f>+'[1]PROYECTOS 4 BOLSA '!K442</f>
        <v>0</v>
      </c>
      <c r="G433">
        <f t="shared" si="42"/>
        <v>0</v>
      </c>
      <c r="H433" s="49">
        <f>IF(Hoja1!$D$7='proyectos '!F433,IF(Hoja1!$D$9='proyectos '!C433,'proyectos '!D433,0),0)</f>
        <v>0</v>
      </c>
      <c r="I433" t="e">
        <f t="shared" si="44"/>
        <v>#NUM!</v>
      </c>
      <c r="J433" t="e">
        <f t="shared" si="43"/>
        <v>#NUM!</v>
      </c>
      <c r="L433">
        <f>IF(Hoja1!$D$7='proyectos '!F433,B433,0)</f>
        <v>0</v>
      </c>
      <c r="M433">
        <f t="shared" si="47"/>
        <v>0</v>
      </c>
      <c r="N433" t="e">
        <f t="shared" si="45"/>
        <v>#NUM!</v>
      </c>
      <c r="O433" t="e">
        <f t="shared" si="46"/>
        <v>#NUM!</v>
      </c>
    </row>
    <row r="434" spans="2:15" ht="15">
      <c r="B434">
        <f t="shared" si="48"/>
        <v>0</v>
      </c>
      <c r="C434" s="50">
        <f>+'[1]PROYECTOS 4 BOLSA '!E443</f>
        <v>0</v>
      </c>
      <c r="D434" s="22">
        <f>+'[1]PROYECTOS 4 BOLSA '!D443</f>
        <v>0</v>
      </c>
      <c r="E434" s="48">
        <f>+'[1]PROYECTOS 4 BOLSA '!H443</f>
        <v>0</v>
      </c>
      <c r="F434" s="23">
        <f>+'[1]PROYECTOS 4 BOLSA '!K443</f>
        <v>0</v>
      </c>
      <c r="G434">
        <f t="shared" si="42"/>
        <v>0</v>
      </c>
      <c r="H434" s="49">
        <f>IF(Hoja1!$D$7='proyectos '!F434,IF(Hoja1!$D$9='proyectos '!C434,'proyectos '!D434,0),0)</f>
        <v>0</v>
      </c>
      <c r="I434" t="e">
        <f t="shared" si="44"/>
        <v>#NUM!</v>
      </c>
      <c r="J434" t="e">
        <f t="shared" si="43"/>
        <v>#NUM!</v>
      </c>
      <c r="L434">
        <f>IF(Hoja1!$D$7='proyectos '!F434,B434,0)</f>
        <v>0</v>
      </c>
      <c r="M434">
        <f t="shared" si="47"/>
        <v>0</v>
      </c>
      <c r="N434" t="e">
        <f t="shared" si="45"/>
        <v>#NUM!</v>
      </c>
      <c r="O434" t="e">
        <f t="shared" si="46"/>
        <v>#NUM!</v>
      </c>
    </row>
    <row r="435" spans="2:15" ht="15">
      <c r="B435">
        <f t="shared" si="48"/>
        <v>0</v>
      </c>
      <c r="C435" s="50">
        <f>+'[1]PROYECTOS 4 BOLSA '!E444</f>
        <v>0</v>
      </c>
      <c r="D435" s="22">
        <f>+'[1]PROYECTOS 4 BOLSA '!D444</f>
        <v>0</v>
      </c>
      <c r="E435" s="48">
        <f>+'[1]PROYECTOS 4 BOLSA '!H444</f>
        <v>0</v>
      </c>
      <c r="F435" s="23">
        <f>+'[1]PROYECTOS 4 BOLSA '!K444</f>
        <v>0</v>
      </c>
      <c r="G435">
        <f t="shared" si="42"/>
        <v>0</v>
      </c>
      <c r="H435" s="49">
        <f>IF(Hoja1!$D$7='proyectos '!F435,IF(Hoja1!$D$9='proyectos '!C435,'proyectos '!D435,0),0)</f>
        <v>0</v>
      </c>
      <c r="I435" t="e">
        <f t="shared" si="44"/>
        <v>#NUM!</v>
      </c>
      <c r="J435" t="e">
        <f t="shared" si="43"/>
        <v>#NUM!</v>
      </c>
      <c r="L435">
        <f>IF(Hoja1!$D$7='proyectos '!F435,B435,0)</f>
        <v>0</v>
      </c>
      <c r="M435">
        <f t="shared" si="47"/>
        <v>0</v>
      </c>
      <c r="N435" t="e">
        <f t="shared" si="45"/>
        <v>#NUM!</v>
      </c>
      <c r="O435" t="e">
        <f t="shared" si="46"/>
        <v>#NUM!</v>
      </c>
    </row>
    <row r="436" spans="2:15" ht="15">
      <c r="B436">
        <f t="shared" si="48"/>
        <v>0</v>
      </c>
      <c r="C436" s="50">
        <f>+'[1]PROYECTOS 4 BOLSA '!E445</f>
        <v>0</v>
      </c>
      <c r="D436" s="22">
        <f>+'[1]PROYECTOS 4 BOLSA '!D445</f>
        <v>0</v>
      </c>
      <c r="E436" s="48">
        <f>+'[1]PROYECTOS 4 BOLSA '!H445</f>
        <v>0</v>
      </c>
      <c r="F436" s="23">
        <f>+'[1]PROYECTOS 4 BOLSA '!K445</f>
        <v>0</v>
      </c>
      <c r="G436">
        <f t="shared" si="42"/>
        <v>0</v>
      </c>
      <c r="H436" s="49">
        <f>IF(Hoja1!$D$7='proyectos '!F436,IF(Hoja1!$D$9='proyectos '!C436,'proyectos '!D436,0),0)</f>
        <v>0</v>
      </c>
      <c r="I436" t="e">
        <f t="shared" si="44"/>
        <v>#NUM!</v>
      </c>
      <c r="J436" t="e">
        <f t="shared" si="43"/>
        <v>#NUM!</v>
      </c>
      <c r="L436">
        <f>IF(Hoja1!$D$7='proyectos '!F436,B436,0)</f>
        <v>0</v>
      </c>
      <c r="M436">
        <f t="shared" si="47"/>
        <v>0</v>
      </c>
      <c r="N436" t="e">
        <f t="shared" si="45"/>
        <v>#NUM!</v>
      </c>
      <c r="O436" t="e">
        <f t="shared" si="46"/>
        <v>#NUM!</v>
      </c>
    </row>
    <row r="437" spans="2:15" ht="15">
      <c r="B437">
        <f t="shared" si="48"/>
        <v>0</v>
      </c>
      <c r="C437" s="50">
        <f>+'[1]PROYECTOS 4 BOLSA '!E446</f>
        <v>0</v>
      </c>
      <c r="D437" s="22">
        <f>+'[1]PROYECTOS 4 BOLSA '!D446</f>
        <v>0</v>
      </c>
      <c r="E437" s="48">
        <f>+'[1]PROYECTOS 4 BOLSA '!H446</f>
        <v>0</v>
      </c>
      <c r="F437" s="23">
        <f>+'[1]PROYECTOS 4 BOLSA '!K446</f>
        <v>0</v>
      </c>
      <c r="G437">
        <f t="shared" si="42"/>
        <v>0</v>
      </c>
      <c r="H437" s="49">
        <f>IF(Hoja1!$D$7='proyectos '!F437,IF(Hoja1!$D$9='proyectos '!C437,'proyectos '!D437,0),0)</f>
        <v>0</v>
      </c>
      <c r="I437" t="e">
        <f t="shared" si="44"/>
        <v>#NUM!</v>
      </c>
      <c r="J437" t="e">
        <f t="shared" si="43"/>
        <v>#NUM!</v>
      </c>
      <c r="L437">
        <f>IF(Hoja1!$D$7='proyectos '!F437,B437,0)</f>
        <v>0</v>
      </c>
      <c r="M437">
        <f t="shared" si="47"/>
        <v>0</v>
      </c>
      <c r="N437" t="e">
        <f t="shared" si="45"/>
        <v>#NUM!</v>
      </c>
      <c r="O437" t="e">
        <f t="shared" si="46"/>
        <v>#NUM!</v>
      </c>
    </row>
    <row r="438" spans="2:15" ht="15">
      <c r="B438">
        <f t="shared" si="48"/>
        <v>0</v>
      </c>
      <c r="C438" s="50">
        <f>+'[1]PROYECTOS 4 BOLSA '!E447</f>
        <v>0</v>
      </c>
      <c r="D438" s="22">
        <f>+'[1]PROYECTOS 4 BOLSA '!D447</f>
        <v>0</v>
      </c>
      <c r="E438" s="48">
        <f>+'[1]PROYECTOS 4 BOLSA '!H447</f>
        <v>0</v>
      </c>
      <c r="F438" s="23">
        <f>+'[1]PROYECTOS 4 BOLSA '!K447</f>
        <v>0</v>
      </c>
      <c r="G438">
        <f t="shared" si="42"/>
        <v>0</v>
      </c>
      <c r="H438" s="49">
        <f>IF(Hoja1!$D$7='proyectos '!F438,IF(Hoja1!$D$9='proyectos '!C438,'proyectos '!D438,0),0)</f>
        <v>0</v>
      </c>
      <c r="I438" t="e">
        <f t="shared" si="44"/>
        <v>#NUM!</v>
      </c>
      <c r="J438" t="e">
        <f t="shared" si="43"/>
        <v>#NUM!</v>
      </c>
      <c r="L438">
        <f>IF(Hoja1!$D$7='proyectos '!F438,B438,0)</f>
        <v>0</v>
      </c>
      <c r="M438">
        <f t="shared" si="47"/>
        <v>0</v>
      </c>
      <c r="N438" t="e">
        <f t="shared" si="45"/>
        <v>#NUM!</v>
      </c>
      <c r="O438" t="e">
        <f t="shared" si="46"/>
        <v>#NUM!</v>
      </c>
    </row>
    <row r="439" spans="2:15" ht="15">
      <c r="B439">
        <f t="shared" si="48"/>
        <v>0</v>
      </c>
      <c r="C439" s="50">
        <f>+'[1]PROYECTOS 4 BOLSA '!E448</f>
        <v>0</v>
      </c>
      <c r="D439" s="22">
        <f>+'[1]PROYECTOS 4 BOLSA '!D448</f>
        <v>0</v>
      </c>
      <c r="E439" s="48">
        <f>+'[1]PROYECTOS 4 BOLSA '!H448</f>
        <v>0</v>
      </c>
      <c r="F439" s="23">
        <f>+'[1]PROYECTOS 4 BOLSA '!K448</f>
        <v>0</v>
      </c>
      <c r="G439">
        <f t="shared" si="42"/>
        <v>0</v>
      </c>
      <c r="H439" s="49">
        <f>IF(Hoja1!$D$7='proyectos '!F439,IF(Hoja1!$D$9='proyectos '!C439,'proyectos '!D439,0),0)</f>
        <v>0</v>
      </c>
      <c r="I439" t="e">
        <f t="shared" si="44"/>
        <v>#NUM!</v>
      </c>
      <c r="J439" t="e">
        <f t="shared" si="43"/>
        <v>#NUM!</v>
      </c>
      <c r="L439">
        <f>IF(Hoja1!$D$7='proyectos '!F439,B439,0)</f>
        <v>0</v>
      </c>
      <c r="M439">
        <f t="shared" si="47"/>
        <v>0</v>
      </c>
      <c r="N439" t="e">
        <f t="shared" si="45"/>
        <v>#NUM!</v>
      </c>
      <c r="O439" t="e">
        <f t="shared" si="46"/>
        <v>#NUM!</v>
      </c>
    </row>
    <row r="440" spans="2:15" ht="15">
      <c r="B440">
        <f t="shared" si="48"/>
        <v>0</v>
      </c>
      <c r="C440" s="50">
        <f>+'[1]PROYECTOS 4 BOLSA '!E449</f>
        <v>0</v>
      </c>
      <c r="D440" s="22">
        <f>+'[1]PROYECTOS 4 BOLSA '!D449</f>
        <v>0</v>
      </c>
      <c r="E440" s="48">
        <f>+'[1]PROYECTOS 4 BOLSA '!H449</f>
        <v>0</v>
      </c>
      <c r="F440" s="23">
        <f>+'[1]PROYECTOS 4 BOLSA '!K449</f>
        <v>0</v>
      </c>
      <c r="G440">
        <f t="shared" si="42"/>
        <v>0</v>
      </c>
      <c r="H440" s="49">
        <f>IF(Hoja1!$D$7='proyectos '!F440,IF(Hoja1!$D$9='proyectos '!C440,'proyectos '!D440,0),0)</f>
        <v>0</v>
      </c>
      <c r="I440" t="e">
        <f t="shared" si="44"/>
        <v>#NUM!</v>
      </c>
      <c r="J440" t="e">
        <f t="shared" si="43"/>
        <v>#NUM!</v>
      </c>
      <c r="L440">
        <f>IF(Hoja1!$D$7='proyectos '!F440,B440,0)</f>
        <v>0</v>
      </c>
      <c r="M440">
        <f t="shared" si="47"/>
        <v>0</v>
      </c>
      <c r="N440" t="e">
        <f t="shared" si="45"/>
        <v>#NUM!</v>
      </c>
      <c r="O440" t="e">
        <f t="shared" si="46"/>
        <v>#NUM!</v>
      </c>
    </row>
    <row r="441" spans="2:15" ht="15">
      <c r="B441">
        <f t="shared" si="48"/>
        <v>0</v>
      </c>
      <c r="C441" s="50">
        <f>+'[1]PROYECTOS 4 BOLSA '!E450</f>
        <v>0</v>
      </c>
      <c r="D441" s="22">
        <f>+'[1]PROYECTOS 4 BOLSA '!D450</f>
        <v>0</v>
      </c>
      <c r="E441" s="48">
        <f>+'[1]PROYECTOS 4 BOLSA '!H450</f>
        <v>0</v>
      </c>
      <c r="F441" s="23">
        <f>+'[1]PROYECTOS 4 BOLSA '!K450</f>
        <v>0</v>
      </c>
      <c r="G441">
        <f t="shared" si="42"/>
        <v>0</v>
      </c>
      <c r="H441" s="49">
        <f>IF(Hoja1!$D$7='proyectos '!F441,IF(Hoja1!$D$9='proyectos '!C441,'proyectos '!D441,0),0)</f>
        <v>0</v>
      </c>
      <c r="I441" t="e">
        <f t="shared" si="44"/>
        <v>#NUM!</v>
      </c>
      <c r="J441" t="e">
        <f t="shared" si="43"/>
        <v>#NUM!</v>
      </c>
      <c r="L441">
        <f>IF(Hoja1!$D$7='proyectos '!F441,B441,0)</f>
        <v>0</v>
      </c>
      <c r="M441">
        <f t="shared" si="47"/>
        <v>0</v>
      </c>
      <c r="N441" t="e">
        <f t="shared" si="45"/>
        <v>#NUM!</v>
      </c>
      <c r="O441" t="e">
        <f t="shared" si="46"/>
        <v>#NUM!</v>
      </c>
    </row>
    <row r="442" spans="2:15" ht="15">
      <c r="B442">
        <f t="shared" si="48"/>
        <v>0</v>
      </c>
      <c r="C442" s="50">
        <f>+'[1]PROYECTOS 4 BOLSA '!E451</f>
        <v>0</v>
      </c>
      <c r="D442" s="22">
        <f>+'[1]PROYECTOS 4 BOLSA '!D451</f>
        <v>0</v>
      </c>
      <c r="E442" s="48">
        <f>+'[1]PROYECTOS 4 BOLSA '!H451</f>
        <v>0</v>
      </c>
      <c r="F442" s="23">
        <f>+'[1]PROYECTOS 4 BOLSA '!K451</f>
        <v>0</v>
      </c>
      <c r="G442">
        <f t="shared" si="42"/>
        <v>0</v>
      </c>
      <c r="H442" s="49">
        <f>IF(Hoja1!$D$7='proyectos '!F442,IF(Hoja1!$D$9='proyectos '!C442,'proyectos '!D442,0),0)</f>
        <v>0</v>
      </c>
      <c r="I442" t="e">
        <f t="shared" si="44"/>
        <v>#NUM!</v>
      </c>
      <c r="J442" t="e">
        <f t="shared" si="43"/>
        <v>#NUM!</v>
      </c>
      <c r="L442">
        <f>IF(Hoja1!$D$7='proyectos '!F442,B442,0)</f>
        <v>0</v>
      </c>
      <c r="M442">
        <f t="shared" si="47"/>
        <v>0</v>
      </c>
      <c r="N442" t="e">
        <f t="shared" si="45"/>
        <v>#NUM!</v>
      </c>
      <c r="O442" t="e">
        <f t="shared" si="46"/>
        <v>#NUM!</v>
      </c>
    </row>
    <row r="443" spans="2:15" ht="15">
      <c r="B443">
        <f t="shared" si="48"/>
        <v>0</v>
      </c>
      <c r="C443" s="50">
        <f>+'[1]PROYECTOS 4 BOLSA '!E452</f>
        <v>0</v>
      </c>
      <c r="D443" s="22">
        <f>+'[1]PROYECTOS 4 BOLSA '!D452</f>
        <v>0</v>
      </c>
      <c r="E443" s="48">
        <f>+'[1]PROYECTOS 4 BOLSA '!H452</f>
        <v>0</v>
      </c>
      <c r="F443" s="23">
        <f>+'[1]PROYECTOS 4 BOLSA '!K452</f>
        <v>0</v>
      </c>
      <c r="G443">
        <f t="shared" si="42"/>
        <v>0</v>
      </c>
      <c r="H443" s="49">
        <f>IF(Hoja1!$D$7='proyectos '!F443,IF(Hoja1!$D$9='proyectos '!C443,'proyectos '!D443,0),0)</f>
        <v>0</v>
      </c>
      <c r="I443" t="e">
        <f t="shared" si="44"/>
        <v>#NUM!</v>
      </c>
      <c r="J443" t="e">
        <f t="shared" si="43"/>
        <v>#NUM!</v>
      </c>
      <c r="L443">
        <f>IF(Hoja1!$D$7='proyectos '!F443,B443,0)</f>
        <v>0</v>
      </c>
      <c r="M443">
        <f t="shared" si="47"/>
        <v>0</v>
      </c>
      <c r="N443" t="e">
        <f t="shared" si="45"/>
        <v>#NUM!</v>
      </c>
      <c r="O443" t="e">
        <f t="shared" si="46"/>
        <v>#NUM!</v>
      </c>
    </row>
    <row r="444" spans="2:15" ht="15">
      <c r="B444">
        <f t="shared" si="48"/>
        <v>0</v>
      </c>
      <c r="C444" s="50">
        <f>+'[1]PROYECTOS 4 BOLSA '!E453</f>
        <v>0</v>
      </c>
      <c r="D444" s="22">
        <f>+'[1]PROYECTOS 4 BOLSA '!D453</f>
        <v>0</v>
      </c>
      <c r="E444" s="48">
        <f>+'[1]PROYECTOS 4 BOLSA '!H453</f>
        <v>0</v>
      </c>
      <c r="F444" s="23">
        <f>+'[1]PROYECTOS 4 BOLSA '!K453</f>
        <v>0</v>
      </c>
      <c r="G444">
        <f t="shared" si="42"/>
        <v>0</v>
      </c>
      <c r="H444" s="49">
        <f>IF(Hoja1!$D$7='proyectos '!F444,IF(Hoja1!$D$9='proyectos '!C444,'proyectos '!D444,0),0)</f>
        <v>0</v>
      </c>
      <c r="I444" t="e">
        <f t="shared" si="44"/>
        <v>#NUM!</v>
      </c>
      <c r="J444" t="e">
        <f t="shared" si="43"/>
        <v>#NUM!</v>
      </c>
      <c r="L444">
        <f>IF(Hoja1!$D$7='proyectos '!F444,B444,0)</f>
        <v>0</v>
      </c>
      <c r="M444">
        <f t="shared" si="47"/>
        <v>0</v>
      </c>
      <c r="N444" t="e">
        <f t="shared" si="45"/>
        <v>#NUM!</v>
      </c>
      <c r="O444" t="e">
        <f t="shared" si="46"/>
        <v>#NUM!</v>
      </c>
    </row>
    <row r="445" spans="2:15" ht="15">
      <c r="B445">
        <f t="shared" si="48"/>
        <v>0</v>
      </c>
      <c r="C445" s="50">
        <f>+'[1]PROYECTOS 4 BOLSA '!E454</f>
        <v>0</v>
      </c>
      <c r="D445" s="22">
        <f>+'[1]PROYECTOS 4 BOLSA '!D454</f>
        <v>0</v>
      </c>
      <c r="E445" s="48">
        <f>+'[1]PROYECTOS 4 BOLSA '!H454</f>
        <v>0</v>
      </c>
      <c r="F445" s="23">
        <f>+'[1]PROYECTOS 4 BOLSA '!K454</f>
        <v>0</v>
      </c>
      <c r="G445">
        <f t="shared" si="42"/>
        <v>0</v>
      </c>
      <c r="H445" s="49">
        <f>IF(Hoja1!$D$7='proyectos '!F445,IF(Hoja1!$D$9='proyectos '!C445,'proyectos '!D445,0),0)</f>
        <v>0</v>
      </c>
      <c r="I445" t="e">
        <f t="shared" si="44"/>
        <v>#NUM!</v>
      </c>
      <c r="J445" t="e">
        <f t="shared" si="43"/>
        <v>#NUM!</v>
      </c>
      <c r="L445">
        <f>IF(Hoja1!$D$7='proyectos '!F445,B445,0)</f>
        <v>0</v>
      </c>
      <c r="M445">
        <f t="shared" si="47"/>
        <v>0</v>
      </c>
      <c r="N445" t="e">
        <f t="shared" si="45"/>
        <v>#NUM!</v>
      </c>
      <c r="O445" t="e">
        <f t="shared" si="46"/>
        <v>#NUM!</v>
      </c>
    </row>
    <row r="446" spans="2:15" ht="15">
      <c r="B446">
        <f t="shared" si="48"/>
        <v>0</v>
      </c>
      <c r="C446" s="50">
        <f>+'[1]PROYECTOS 4 BOLSA '!E455</f>
        <v>0</v>
      </c>
      <c r="D446" s="22">
        <f>+'[1]PROYECTOS 4 BOLSA '!D455</f>
        <v>0</v>
      </c>
      <c r="E446" s="48">
        <f>+'[1]PROYECTOS 4 BOLSA '!H455</f>
        <v>0</v>
      </c>
      <c r="F446" s="23">
        <f>+'[1]PROYECTOS 4 BOLSA '!K455</f>
        <v>0</v>
      </c>
      <c r="G446">
        <f t="shared" si="42"/>
        <v>0</v>
      </c>
      <c r="H446" s="49">
        <f>IF(Hoja1!$D$7='proyectos '!F446,IF(Hoja1!$D$9='proyectos '!C446,'proyectos '!D446,0),0)</f>
        <v>0</v>
      </c>
      <c r="I446" t="e">
        <f t="shared" si="44"/>
        <v>#NUM!</v>
      </c>
      <c r="J446" t="e">
        <f t="shared" si="43"/>
        <v>#NUM!</v>
      </c>
      <c r="L446">
        <f>IF(Hoja1!$D$7='proyectos '!F446,B446,0)</f>
        <v>0</v>
      </c>
      <c r="M446">
        <f t="shared" si="47"/>
        <v>0</v>
      </c>
      <c r="N446" t="e">
        <f t="shared" si="45"/>
        <v>#NUM!</v>
      </c>
      <c r="O446" t="e">
        <f t="shared" si="46"/>
        <v>#NUM!</v>
      </c>
    </row>
    <row r="447" spans="2:15" ht="15">
      <c r="B447">
        <f t="shared" si="48"/>
        <v>0</v>
      </c>
      <c r="C447" s="50">
        <f>+'[1]PROYECTOS 4 BOLSA '!E456</f>
        <v>0</v>
      </c>
      <c r="D447" s="22">
        <f>+'[1]PROYECTOS 4 BOLSA '!D456</f>
        <v>0</v>
      </c>
      <c r="E447" s="48">
        <f>+'[1]PROYECTOS 4 BOLSA '!H456</f>
        <v>0</v>
      </c>
      <c r="F447" s="23">
        <f>+'[1]PROYECTOS 4 BOLSA '!K456</f>
        <v>0</v>
      </c>
      <c r="G447">
        <f t="shared" si="42"/>
        <v>0</v>
      </c>
      <c r="H447" s="49">
        <f>IF(Hoja1!$D$7='proyectos '!F447,IF(Hoja1!$D$9='proyectos '!C447,'proyectos '!D447,0),0)</f>
        <v>0</v>
      </c>
      <c r="I447" t="e">
        <f t="shared" si="44"/>
        <v>#NUM!</v>
      </c>
      <c r="J447" t="e">
        <f t="shared" si="43"/>
        <v>#NUM!</v>
      </c>
      <c r="L447">
        <f>IF(Hoja1!$D$7='proyectos '!F447,B447,0)</f>
        <v>0</v>
      </c>
      <c r="M447">
        <f t="shared" si="47"/>
        <v>0</v>
      </c>
      <c r="N447" t="e">
        <f t="shared" si="45"/>
        <v>#NUM!</v>
      </c>
      <c r="O447" t="e">
        <f t="shared" si="46"/>
        <v>#NUM!</v>
      </c>
    </row>
    <row r="448" spans="2:15" ht="15">
      <c r="B448">
        <f t="shared" si="48"/>
        <v>0</v>
      </c>
      <c r="C448" s="50">
        <f>+'[1]PROYECTOS 4 BOLSA '!E457</f>
        <v>0</v>
      </c>
      <c r="D448" s="22">
        <f>+'[1]PROYECTOS 4 BOLSA '!D457</f>
        <v>0</v>
      </c>
      <c r="E448" s="48">
        <f>+'[1]PROYECTOS 4 BOLSA '!H457</f>
        <v>0</v>
      </c>
      <c r="F448" s="23">
        <f>+'[1]PROYECTOS 4 BOLSA '!K457</f>
        <v>0</v>
      </c>
      <c r="G448">
        <f t="shared" si="42"/>
        <v>0</v>
      </c>
      <c r="H448" s="49">
        <f>IF(Hoja1!$D$7='proyectos '!F448,IF(Hoja1!$D$9='proyectos '!C448,'proyectos '!D448,0),0)</f>
        <v>0</v>
      </c>
      <c r="I448" t="e">
        <f t="shared" si="44"/>
        <v>#NUM!</v>
      </c>
      <c r="J448" t="e">
        <f t="shared" si="43"/>
        <v>#NUM!</v>
      </c>
      <c r="L448">
        <f>IF(Hoja1!$D$7='proyectos '!F448,B448,0)</f>
        <v>0</v>
      </c>
      <c r="M448">
        <f t="shared" si="47"/>
        <v>0</v>
      </c>
      <c r="N448" t="e">
        <f t="shared" si="45"/>
        <v>#NUM!</v>
      </c>
      <c r="O448" t="e">
        <f t="shared" si="46"/>
        <v>#NUM!</v>
      </c>
    </row>
    <row r="449" spans="2:15" ht="15">
      <c r="B449">
        <f t="shared" si="48"/>
        <v>0</v>
      </c>
      <c r="C449" s="50">
        <f>+'[1]PROYECTOS 4 BOLSA '!E458</f>
        <v>0</v>
      </c>
      <c r="D449" s="22">
        <f>+'[1]PROYECTOS 4 BOLSA '!D458</f>
        <v>0</v>
      </c>
      <c r="E449" s="48">
        <f>+'[1]PROYECTOS 4 BOLSA '!H458</f>
        <v>0</v>
      </c>
      <c r="F449" s="23">
        <f>+'[1]PROYECTOS 4 BOLSA '!K458</f>
        <v>0</v>
      </c>
      <c r="G449">
        <f t="shared" si="42"/>
        <v>0</v>
      </c>
      <c r="H449" s="49">
        <f>IF(Hoja1!$D$7='proyectos '!F449,IF(Hoja1!$D$9='proyectos '!C449,'proyectos '!D449,0),0)</f>
        <v>0</v>
      </c>
      <c r="I449" t="e">
        <f t="shared" si="44"/>
        <v>#NUM!</v>
      </c>
      <c r="J449" t="e">
        <f t="shared" si="43"/>
        <v>#NUM!</v>
      </c>
      <c r="L449">
        <f>IF(Hoja1!$D$7='proyectos '!F449,B449,0)</f>
        <v>0</v>
      </c>
      <c r="M449">
        <f t="shared" si="47"/>
        <v>0</v>
      </c>
      <c r="N449" t="e">
        <f t="shared" si="45"/>
        <v>#NUM!</v>
      </c>
      <c r="O449" t="e">
        <f t="shared" si="46"/>
        <v>#NUM!</v>
      </c>
    </row>
    <row r="450" spans="2:15" ht="15">
      <c r="B450">
        <f t="shared" si="48"/>
        <v>0</v>
      </c>
      <c r="C450" s="50">
        <f>+'[1]PROYECTOS 4 BOLSA '!E459</f>
        <v>0</v>
      </c>
      <c r="D450" s="22">
        <f>+'[1]PROYECTOS 4 BOLSA '!D459</f>
        <v>0</v>
      </c>
      <c r="E450" s="48">
        <f>+'[1]PROYECTOS 4 BOLSA '!H459</f>
        <v>0</v>
      </c>
      <c r="F450" s="23">
        <f>+'[1]PROYECTOS 4 BOLSA '!K459</f>
        <v>0</v>
      </c>
      <c r="G450">
        <f t="shared" si="42"/>
        <v>0</v>
      </c>
      <c r="H450" s="49">
        <f>IF(Hoja1!$D$7='proyectos '!F450,IF(Hoja1!$D$9='proyectos '!C450,'proyectos '!D450,0),0)</f>
        <v>0</v>
      </c>
      <c r="I450" t="e">
        <f t="shared" si="44"/>
        <v>#NUM!</v>
      </c>
      <c r="J450" t="e">
        <f t="shared" si="43"/>
        <v>#NUM!</v>
      </c>
      <c r="L450">
        <f>IF(Hoja1!$D$7='proyectos '!F450,B450,0)</f>
        <v>0</v>
      </c>
      <c r="M450">
        <f t="shared" si="47"/>
        <v>0</v>
      </c>
      <c r="N450" t="e">
        <f t="shared" si="45"/>
        <v>#NUM!</v>
      </c>
      <c r="O450" t="e">
        <f t="shared" si="46"/>
        <v>#NUM!</v>
      </c>
    </row>
    <row r="451" spans="2:15" ht="15">
      <c r="B451">
        <f t="shared" si="48"/>
        <v>0</v>
      </c>
      <c r="C451" s="50">
        <f>+'[1]PROYECTOS 4 BOLSA '!E460</f>
        <v>0</v>
      </c>
      <c r="D451" s="22">
        <f>+'[1]PROYECTOS 4 BOLSA '!D460</f>
        <v>0</v>
      </c>
      <c r="E451" s="48">
        <f>+'[1]PROYECTOS 4 BOLSA '!H460</f>
        <v>0</v>
      </c>
      <c r="F451" s="23">
        <f>+'[1]PROYECTOS 4 BOLSA '!K460</f>
        <v>0</v>
      </c>
      <c r="G451">
        <f t="shared" si="42"/>
        <v>0</v>
      </c>
      <c r="H451" s="49">
        <f>IF(Hoja1!$D$7='proyectos '!F451,IF(Hoja1!$D$9='proyectos '!C451,'proyectos '!D451,0),0)</f>
        <v>0</v>
      </c>
      <c r="I451" t="e">
        <f t="shared" si="44"/>
        <v>#NUM!</v>
      </c>
      <c r="J451" t="e">
        <f t="shared" si="43"/>
        <v>#NUM!</v>
      </c>
      <c r="L451">
        <f>IF(Hoja1!$D$7='proyectos '!F451,B451,0)</f>
        <v>0</v>
      </c>
      <c r="M451">
        <f t="shared" si="47"/>
        <v>0</v>
      </c>
      <c r="N451" t="e">
        <f t="shared" si="45"/>
        <v>#NUM!</v>
      </c>
      <c r="O451" t="e">
        <f t="shared" si="46"/>
        <v>#NUM!</v>
      </c>
    </row>
    <row r="452" spans="2:15" ht="15">
      <c r="B452">
        <f t="shared" si="48"/>
        <v>0</v>
      </c>
      <c r="C452" s="50">
        <f>+'[1]PROYECTOS 4 BOLSA '!E461</f>
        <v>0</v>
      </c>
      <c r="D452" s="22">
        <f>+'[1]PROYECTOS 4 BOLSA '!D461</f>
        <v>0</v>
      </c>
      <c r="E452" s="48">
        <f>+'[1]PROYECTOS 4 BOLSA '!H461</f>
        <v>0</v>
      </c>
      <c r="F452" s="23">
        <f>+'[1]PROYECTOS 4 BOLSA '!K461</f>
        <v>0</v>
      </c>
      <c r="G452">
        <f aca="true" t="shared" si="49" ref="G452:G500">IF(H452&gt;0,B452,0)</f>
        <v>0</v>
      </c>
      <c r="H452" s="49">
        <f>IF(Hoja1!$D$7='proyectos '!F452,IF(Hoja1!$D$9='proyectos '!C452,'proyectos '!D452,0),0)</f>
        <v>0</v>
      </c>
      <c r="I452" t="e">
        <f t="shared" si="44"/>
        <v>#NUM!</v>
      </c>
      <c r="J452" t="e">
        <f aca="true" t="shared" si="50" ref="J452:J500">IF(I452&gt;0,VLOOKUP(I452,$G$4:$H$500,2,0),"")</f>
        <v>#NUM!</v>
      </c>
      <c r="L452">
        <f>IF(Hoja1!$D$7='proyectos '!F452,B452,0)</f>
        <v>0</v>
      </c>
      <c r="M452">
        <f t="shared" si="47"/>
        <v>0</v>
      </c>
      <c r="N452" t="e">
        <f t="shared" si="45"/>
        <v>#NUM!</v>
      </c>
      <c r="O452" t="e">
        <f t="shared" si="46"/>
        <v>#NUM!</v>
      </c>
    </row>
    <row r="453" spans="2:15" ht="15">
      <c r="B453">
        <f t="shared" si="48"/>
        <v>0</v>
      </c>
      <c r="C453" s="50">
        <f>+'[1]PROYECTOS 4 BOLSA '!E462</f>
        <v>0</v>
      </c>
      <c r="D453" s="22">
        <f>+'[1]PROYECTOS 4 BOLSA '!D462</f>
        <v>0</v>
      </c>
      <c r="E453" s="48">
        <f>+'[1]PROYECTOS 4 BOLSA '!H462</f>
        <v>0</v>
      </c>
      <c r="F453" s="23">
        <f>+'[1]PROYECTOS 4 BOLSA '!K462</f>
        <v>0</v>
      </c>
      <c r="G453">
        <f t="shared" si="49"/>
        <v>0</v>
      </c>
      <c r="H453" s="49">
        <f>IF(Hoja1!$D$7='proyectos '!F453,IF(Hoja1!$D$9='proyectos '!C453,'proyectos '!D453,0),0)</f>
        <v>0</v>
      </c>
      <c r="I453" t="e">
        <f aca="true" t="shared" si="51" ref="I453:I500">+LARGE($G$4:$G$500,B453)</f>
        <v>#NUM!</v>
      </c>
      <c r="J453" t="e">
        <f t="shared" si="50"/>
        <v>#NUM!</v>
      </c>
      <c r="L453">
        <f>IF(Hoja1!$D$7='proyectos '!F453,B453,0)</f>
        <v>0</v>
      </c>
      <c r="M453">
        <f t="shared" si="47"/>
        <v>0</v>
      </c>
      <c r="N453" t="e">
        <f aca="true" t="shared" si="52" ref="N453:N500">+LARGE($L$4:$L$500,B453)</f>
        <v>#NUM!</v>
      </c>
      <c r="O453" t="e">
        <f aca="true" t="shared" si="53" ref="O453:O500">+IF(N453&gt;0,VLOOKUP(N453,$L$4:$M$500,2,0),"")</f>
        <v>#NUM!</v>
      </c>
    </row>
    <row r="454" spans="2:15" ht="15">
      <c r="B454">
        <f t="shared" si="48"/>
        <v>0</v>
      </c>
      <c r="C454" s="50">
        <f>+'[1]PROYECTOS 4 BOLSA '!E463</f>
        <v>0</v>
      </c>
      <c r="D454" s="22">
        <f>+'[1]PROYECTOS 4 BOLSA '!D463</f>
        <v>0</v>
      </c>
      <c r="E454" s="48">
        <f>+'[1]PROYECTOS 4 BOLSA '!H463</f>
        <v>0</v>
      </c>
      <c r="F454" s="23">
        <f>+'[1]PROYECTOS 4 BOLSA '!K463</f>
        <v>0</v>
      </c>
      <c r="G454">
        <f t="shared" si="49"/>
        <v>0</v>
      </c>
      <c r="H454" s="49">
        <f>IF(Hoja1!$D$7='proyectos '!F454,IF(Hoja1!$D$9='proyectos '!C454,'proyectos '!D454,0),0)</f>
        <v>0</v>
      </c>
      <c r="I454" t="e">
        <f t="shared" si="51"/>
        <v>#NUM!</v>
      </c>
      <c r="J454" t="e">
        <f t="shared" si="50"/>
        <v>#NUM!</v>
      </c>
      <c r="L454">
        <f>IF(Hoja1!$D$7='proyectos '!F454,B454,0)</f>
        <v>0</v>
      </c>
      <c r="M454">
        <f aca="true" t="shared" si="54" ref="M454:M500">IF(L454&gt;0,C454,0)</f>
        <v>0</v>
      </c>
      <c r="N454" t="e">
        <f t="shared" si="52"/>
        <v>#NUM!</v>
      </c>
      <c r="O454" t="e">
        <f t="shared" si="53"/>
        <v>#NUM!</v>
      </c>
    </row>
    <row r="455" spans="2:15" ht="15">
      <c r="B455">
        <f t="shared" si="48"/>
        <v>0</v>
      </c>
      <c r="C455" s="50">
        <f>+'[1]PROYECTOS 4 BOLSA '!E464</f>
        <v>0</v>
      </c>
      <c r="D455" s="22">
        <f>+'[1]PROYECTOS 4 BOLSA '!D464</f>
        <v>0</v>
      </c>
      <c r="E455" s="48">
        <f>+'[1]PROYECTOS 4 BOLSA '!H464</f>
        <v>0</v>
      </c>
      <c r="F455" s="23">
        <f>+'[1]PROYECTOS 4 BOLSA '!K464</f>
        <v>0</v>
      </c>
      <c r="G455">
        <f t="shared" si="49"/>
        <v>0</v>
      </c>
      <c r="H455" s="49">
        <f>IF(Hoja1!$D$7='proyectos '!F455,IF(Hoja1!$D$9='proyectos '!C455,'proyectos '!D455,0),0)</f>
        <v>0</v>
      </c>
      <c r="I455" t="e">
        <f t="shared" si="51"/>
        <v>#NUM!</v>
      </c>
      <c r="J455" t="e">
        <f t="shared" si="50"/>
        <v>#NUM!</v>
      </c>
      <c r="L455">
        <f>IF(Hoja1!$D$7='proyectos '!F455,B455,0)</f>
        <v>0</v>
      </c>
      <c r="M455">
        <f t="shared" si="54"/>
        <v>0</v>
      </c>
      <c r="N455" t="e">
        <f t="shared" si="52"/>
        <v>#NUM!</v>
      </c>
      <c r="O455" t="e">
        <f t="shared" si="53"/>
        <v>#NUM!</v>
      </c>
    </row>
    <row r="456" spans="2:15" ht="15">
      <c r="B456">
        <f t="shared" si="48"/>
        <v>0</v>
      </c>
      <c r="C456" s="50">
        <f>+'[1]PROYECTOS 4 BOLSA '!E465</f>
        <v>0</v>
      </c>
      <c r="D456" s="22">
        <f>+'[1]PROYECTOS 4 BOLSA '!D465</f>
        <v>0</v>
      </c>
      <c r="E456" s="48">
        <f>+'[1]PROYECTOS 4 BOLSA '!H465</f>
        <v>0</v>
      </c>
      <c r="F456" s="23">
        <f>+'[1]PROYECTOS 4 BOLSA '!K465</f>
        <v>0</v>
      </c>
      <c r="G456">
        <f t="shared" si="49"/>
        <v>0</v>
      </c>
      <c r="H456" s="49">
        <f>IF(Hoja1!$D$7='proyectos '!F456,IF(Hoja1!$D$9='proyectos '!C456,'proyectos '!D456,0),0)</f>
        <v>0</v>
      </c>
      <c r="I456" t="e">
        <f t="shared" si="51"/>
        <v>#NUM!</v>
      </c>
      <c r="J456" t="e">
        <f t="shared" si="50"/>
        <v>#NUM!</v>
      </c>
      <c r="L456">
        <f>IF(Hoja1!$D$7='proyectos '!F456,B456,0)</f>
        <v>0</v>
      </c>
      <c r="M456">
        <f t="shared" si="54"/>
        <v>0</v>
      </c>
      <c r="N456" t="e">
        <f t="shared" si="52"/>
        <v>#NUM!</v>
      </c>
      <c r="O456" t="e">
        <f t="shared" si="53"/>
        <v>#NUM!</v>
      </c>
    </row>
    <row r="457" spans="2:15" ht="15">
      <c r="B457">
        <f t="shared" si="48"/>
        <v>0</v>
      </c>
      <c r="C457" s="50">
        <f>+'[1]PROYECTOS 4 BOLSA '!E466</f>
        <v>0</v>
      </c>
      <c r="D457" s="22">
        <f>+'[1]PROYECTOS 4 BOLSA '!D466</f>
        <v>0</v>
      </c>
      <c r="E457" s="48">
        <f>+'[1]PROYECTOS 4 BOLSA '!H466</f>
        <v>0</v>
      </c>
      <c r="F457" s="23">
        <f>+'[1]PROYECTOS 4 BOLSA '!K466</f>
        <v>0</v>
      </c>
      <c r="G457">
        <f t="shared" si="49"/>
        <v>0</v>
      </c>
      <c r="H457" s="49">
        <f>IF(Hoja1!$D$7='proyectos '!F457,IF(Hoja1!$D$9='proyectos '!C457,'proyectos '!D457,0),0)</f>
        <v>0</v>
      </c>
      <c r="I457" t="e">
        <f t="shared" si="51"/>
        <v>#NUM!</v>
      </c>
      <c r="J457" t="e">
        <f t="shared" si="50"/>
        <v>#NUM!</v>
      </c>
      <c r="L457">
        <f>IF(Hoja1!$D$7='proyectos '!F457,B457,0)</f>
        <v>0</v>
      </c>
      <c r="M457">
        <f t="shared" si="54"/>
        <v>0</v>
      </c>
      <c r="N457" t="e">
        <f t="shared" si="52"/>
        <v>#NUM!</v>
      </c>
      <c r="O457" t="e">
        <f t="shared" si="53"/>
        <v>#NUM!</v>
      </c>
    </row>
    <row r="458" spans="2:15" ht="15">
      <c r="B458">
        <f t="shared" si="48"/>
        <v>0</v>
      </c>
      <c r="C458" s="50">
        <f>+'[1]PROYECTOS 4 BOLSA '!E467</f>
        <v>0</v>
      </c>
      <c r="D458" s="22">
        <f>+'[1]PROYECTOS 4 BOLSA '!D467</f>
        <v>0</v>
      </c>
      <c r="E458" s="48">
        <f>+'[1]PROYECTOS 4 BOLSA '!H467</f>
        <v>0</v>
      </c>
      <c r="F458" s="23">
        <f>+'[1]PROYECTOS 4 BOLSA '!K467</f>
        <v>0</v>
      </c>
      <c r="G458">
        <f t="shared" si="49"/>
        <v>0</v>
      </c>
      <c r="H458" s="49">
        <f>IF(Hoja1!$D$7='proyectos '!F458,IF(Hoja1!$D$9='proyectos '!C458,'proyectos '!D458,0),0)</f>
        <v>0</v>
      </c>
      <c r="I458" t="e">
        <f t="shared" si="51"/>
        <v>#NUM!</v>
      </c>
      <c r="J458" t="e">
        <f t="shared" si="50"/>
        <v>#NUM!</v>
      </c>
      <c r="L458">
        <f>IF(Hoja1!$D$7='proyectos '!F458,B458,0)</f>
        <v>0</v>
      </c>
      <c r="M458">
        <f t="shared" si="54"/>
        <v>0</v>
      </c>
      <c r="N458" t="e">
        <f t="shared" si="52"/>
        <v>#NUM!</v>
      </c>
      <c r="O458" t="e">
        <f t="shared" si="53"/>
        <v>#NUM!</v>
      </c>
    </row>
    <row r="459" spans="2:15" ht="15">
      <c r="B459">
        <f t="shared" si="48"/>
        <v>0</v>
      </c>
      <c r="C459" s="50">
        <f>+'[1]PROYECTOS 4 BOLSA '!E468</f>
        <v>0</v>
      </c>
      <c r="D459" s="22">
        <f>+'[1]PROYECTOS 4 BOLSA '!D468</f>
        <v>0</v>
      </c>
      <c r="E459" s="48">
        <f>+'[1]PROYECTOS 4 BOLSA '!H468</f>
        <v>0</v>
      </c>
      <c r="F459" s="23">
        <f>+'[1]PROYECTOS 4 BOLSA '!K468</f>
        <v>0</v>
      </c>
      <c r="G459">
        <f t="shared" si="49"/>
        <v>0</v>
      </c>
      <c r="H459" s="49">
        <f>IF(Hoja1!$D$7='proyectos '!F459,IF(Hoja1!$D$9='proyectos '!C459,'proyectos '!D459,0),0)</f>
        <v>0</v>
      </c>
      <c r="I459" t="e">
        <f t="shared" si="51"/>
        <v>#NUM!</v>
      </c>
      <c r="J459" t="e">
        <f t="shared" si="50"/>
        <v>#NUM!</v>
      </c>
      <c r="L459">
        <f>IF(Hoja1!$D$7='proyectos '!F459,B459,0)</f>
        <v>0</v>
      </c>
      <c r="M459">
        <f t="shared" si="54"/>
        <v>0</v>
      </c>
      <c r="N459" t="e">
        <f t="shared" si="52"/>
        <v>#NUM!</v>
      </c>
      <c r="O459" t="e">
        <f t="shared" si="53"/>
        <v>#NUM!</v>
      </c>
    </row>
    <row r="460" spans="2:15" ht="15">
      <c r="B460">
        <f t="shared" si="48"/>
        <v>0</v>
      </c>
      <c r="C460" s="50">
        <f>+'[1]PROYECTOS 4 BOLSA '!E469</f>
        <v>0</v>
      </c>
      <c r="D460" s="22">
        <f>+'[1]PROYECTOS 4 BOLSA '!D469</f>
        <v>0</v>
      </c>
      <c r="E460" s="48">
        <f>+'[1]PROYECTOS 4 BOLSA '!H469</f>
        <v>0</v>
      </c>
      <c r="F460" s="23">
        <f>+'[1]PROYECTOS 4 BOLSA '!K469</f>
        <v>0</v>
      </c>
      <c r="G460">
        <f t="shared" si="49"/>
        <v>0</v>
      </c>
      <c r="H460" s="49">
        <f>IF(Hoja1!$D$7='proyectos '!F460,IF(Hoja1!$D$9='proyectos '!C460,'proyectos '!D460,0),0)</f>
        <v>0</v>
      </c>
      <c r="I460" t="e">
        <f t="shared" si="51"/>
        <v>#NUM!</v>
      </c>
      <c r="J460" t="e">
        <f t="shared" si="50"/>
        <v>#NUM!</v>
      </c>
      <c r="L460">
        <f>IF(Hoja1!$D$7='proyectos '!F460,B460,0)</f>
        <v>0</v>
      </c>
      <c r="M460">
        <f t="shared" si="54"/>
        <v>0</v>
      </c>
      <c r="N460" t="e">
        <f t="shared" si="52"/>
        <v>#NUM!</v>
      </c>
      <c r="O460" t="e">
        <f t="shared" si="53"/>
        <v>#NUM!</v>
      </c>
    </row>
    <row r="461" spans="2:15" ht="15">
      <c r="B461">
        <f t="shared" si="48"/>
        <v>0</v>
      </c>
      <c r="C461" s="50">
        <f>+'[1]PROYECTOS 4 BOLSA '!E470</f>
        <v>0</v>
      </c>
      <c r="D461" s="22">
        <f>+'[1]PROYECTOS 4 BOLSA '!D470</f>
        <v>0</v>
      </c>
      <c r="E461" s="48">
        <f>+'[1]PROYECTOS 4 BOLSA '!H470</f>
        <v>0</v>
      </c>
      <c r="F461" s="23">
        <f>+'[1]PROYECTOS 4 BOLSA '!K470</f>
        <v>0</v>
      </c>
      <c r="G461">
        <f t="shared" si="49"/>
        <v>0</v>
      </c>
      <c r="H461" s="49">
        <f>IF(Hoja1!$D$7='proyectos '!F461,IF(Hoja1!$D$9='proyectos '!C461,'proyectos '!D461,0),0)</f>
        <v>0</v>
      </c>
      <c r="I461" t="e">
        <f t="shared" si="51"/>
        <v>#NUM!</v>
      </c>
      <c r="J461" t="e">
        <f t="shared" si="50"/>
        <v>#NUM!</v>
      </c>
      <c r="L461">
        <f>IF(Hoja1!$D$7='proyectos '!F461,B461,0)</f>
        <v>0</v>
      </c>
      <c r="M461">
        <f t="shared" si="54"/>
        <v>0</v>
      </c>
      <c r="N461" t="e">
        <f t="shared" si="52"/>
        <v>#NUM!</v>
      </c>
      <c r="O461" t="e">
        <f t="shared" si="53"/>
        <v>#NUM!</v>
      </c>
    </row>
    <row r="462" spans="2:15" ht="15">
      <c r="B462">
        <f t="shared" si="48"/>
        <v>0</v>
      </c>
      <c r="C462" s="50">
        <f>+'[1]PROYECTOS 4 BOLSA '!E471</f>
        <v>0</v>
      </c>
      <c r="D462" s="22">
        <f>+'[1]PROYECTOS 4 BOLSA '!D471</f>
        <v>0</v>
      </c>
      <c r="E462" s="48">
        <f>+'[1]PROYECTOS 4 BOLSA '!H471</f>
        <v>0</v>
      </c>
      <c r="F462" s="23">
        <f>+'[1]PROYECTOS 4 BOLSA '!K471</f>
        <v>0</v>
      </c>
      <c r="G462">
        <f t="shared" si="49"/>
        <v>0</v>
      </c>
      <c r="H462" s="49">
        <f>IF(Hoja1!$D$7='proyectos '!F462,IF(Hoja1!$D$9='proyectos '!C462,'proyectos '!D462,0),0)</f>
        <v>0</v>
      </c>
      <c r="I462" t="e">
        <f t="shared" si="51"/>
        <v>#NUM!</v>
      </c>
      <c r="J462" t="e">
        <f t="shared" si="50"/>
        <v>#NUM!</v>
      </c>
      <c r="L462">
        <f>IF(Hoja1!$D$7='proyectos '!F462,B462,0)</f>
        <v>0</v>
      </c>
      <c r="M462">
        <f t="shared" si="54"/>
        <v>0</v>
      </c>
      <c r="N462" t="e">
        <f t="shared" si="52"/>
        <v>#NUM!</v>
      </c>
      <c r="O462" t="e">
        <f t="shared" si="53"/>
        <v>#NUM!</v>
      </c>
    </row>
    <row r="463" spans="2:15" ht="15">
      <c r="B463">
        <f t="shared" si="48"/>
        <v>0</v>
      </c>
      <c r="C463" s="50">
        <f>+'[1]PROYECTOS 4 BOLSA '!E472</f>
        <v>0</v>
      </c>
      <c r="D463" s="22">
        <f>+'[1]PROYECTOS 4 BOLSA '!D472</f>
        <v>0</v>
      </c>
      <c r="E463" s="48">
        <f>+'[1]PROYECTOS 4 BOLSA '!H472</f>
        <v>0</v>
      </c>
      <c r="F463" s="23">
        <f>+'[1]PROYECTOS 4 BOLSA '!K472</f>
        <v>0</v>
      </c>
      <c r="G463">
        <f t="shared" si="49"/>
        <v>0</v>
      </c>
      <c r="H463" s="49">
        <f>IF(Hoja1!$D$7='proyectos '!F463,IF(Hoja1!$D$9='proyectos '!C463,'proyectos '!D463,0),0)</f>
        <v>0</v>
      </c>
      <c r="I463" t="e">
        <f t="shared" si="51"/>
        <v>#NUM!</v>
      </c>
      <c r="J463" t="e">
        <f t="shared" si="50"/>
        <v>#NUM!</v>
      </c>
      <c r="L463">
        <f>IF(Hoja1!$D$7='proyectos '!F463,B463,0)</f>
        <v>0</v>
      </c>
      <c r="M463">
        <f t="shared" si="54"/>
        <v>0</v>
      </c>
      <c r="N463" t="e">
        <f t="shared" si="52"/>
        <v>#NUM!</v>
      </c>
      <c r="O463" t="e">
        <f t="shared" si="53"/>
        <v>#NUM!</v>
      </c>
    </row>
    <row r="464" spans="2:15" ht="15">
      <c r="B464">
        <f t="shared" si="48"/>
        <v>0</v>
      </c>
      <c r="C464" s="50">
        <f>+'[1]PROYECTOS 4 BOLSA '!E473</f>
        <v>0</v>
      </c>
      <c r="D464" s="22">
        <f>+'[1]PROYECTOS 4 BOLSA '!D473</f>
        <v>0</v>
      </c>
      <c r="E464" s="48">
        <f>+'[1]PROYECTOS 4 BOLSA '!H473</f>
        <v>0</v>
      </c>
      <c r="F464" s="23">
        <f>+'[1]PROYECTOS 4 BOLSA '!K473</f>
        <v>0</v>
      </c>
      <c r="G464">
        <f t="shared" si="49"/>
        <v>0</v>
      </c>
      <c r="H464" s="49">
        <f>IF(Hoja1!$D$7='proyectos '!F464,IF(Hoja1!$D$9='proyectos '!C464,'proyectos '!D464,0),0)</f>
        <v>0</v>
      </c>
      <c r="I464" t="e">
        <f t="shared" si="51"/>
        <v>#NUM!</v>
      </c>
      <c r="J464" t="e">
        <f t="shared" si="50"/>
        <v>#NUM!</v>
      </c>
      <c r="L464">
        <f>IF(Hoja1!$D$7='proyectos '!F464,B464,0)</f>
        <v>0</v>
      </c>
      <c r="M464">
        <f t="shared" si="54"/>
        <v>0</v>
      </c>
      <c r="N464" t="e">
        <f t="shared" si="52"/>
        <v>#NUM!</v>
      </c>
      <c r="O464" t="e">
        <f t="shared" si="53"/>
        <v>#NUM!</v>
      </c>
    </row>
    <row r="465" spans="2:15" ht="15">
      <c r="B465">
        <f t="shared" si="48"/>
        <v>0</v>
      </c>
      <c r="C465" s="50">
        <f>+'[1]PROYECTOS 4 BOLSA '!E474</f>
        <v>0</v>
      </c>
      <c r="D465" s="22">
        <f>+'[1]PROYECTOS 4 BOLSA '!D474</f>
        <v>0</v>
      </c>
      <c r="E465" s="48">
        <f>+'[1]PROYECTOS 4 BOLSA '!H474</f>
        <v>0</v>
      </c>
      <c r="F465" s="23">
        <f>+'[1]PROYECTOS 4 BOLSA '!K474</f>
        <v>0</v>
      </c>
      <c r="G465">
        <f t="shared" si="49"/>
        <v>0</v>
      </c>
      <c r="H465" s="49">
        <f>IF(Hoja1!$D$7='proyectos '!F465,IF(Hoja1!$D$9='proyectos '!C465,'proyectos '!D465,0),0)</f>
        <v>0</v>
      </c>
      <c r="I465" t="e">
        <f t="shared" si="51"/>
        <v>#NUM!</v>
      </c>
      <c r="J465" t="e">
        <f t="shared" si="50"/>
        <v>#NUM!</v>
      </c>
      <c r="L465">
        <f>IF(Hoja1!$D$7='proyectos '!F465,B465,0)</f>
        <v>0</v>
      </c>
      <c r="M465">
        <f t="shared" si="54"/>
        <v>0</v>
      </c>
      <c r="N465" t="e">
        <f t="shared" si="52"/>
        <v>#NUM!</v>
      </c>
      <c r="O465" t="e">
        <f t="shared" si="53"/>
        <v>#NUM!</v>
      </c>
    </row>
    <row r="466" spans="2:15" ht="15">
      <c r="B466">
        <f t="shared" si="48"/>
        <v>0</v>
      </c>
      <c r="C466" s="50">
        <f>+'[1]PROYECTOS 4 BOLSA '!E475</f>
        <v>0</v>
      </c>
      <c r="D466" s="22">
        <f>+'[1]PROYECTOS 4 BOLSA '!D475</f>
        <v>0</v>
      </c>
      <c r="E466" s="48">
        <f>+'[1]PROYECTOS 4 BOLSA '!H475</f>
        <v>0</v>
      </c>
      <c r="F466" s="23">
        <f>+'[1]PROYECTOS 4 BOLSA '!K475</f>
        <v>0</v>
      </c>
      <c r="G466">
        <f t="shared" si="49"/>
        <v>0</v>
      </c>
      <c r="H466" s="49">
        <f>IF(Hoja1!$D$7='proyectos '!F466,IF(Hoja1!$D$9='proyectos '!C466,'proyectos '!D466,0),0)</f>
        <v>0</v>
      </c>
      <c r="I466" t="e">
        <f t="shared" si="51"/>
        <v>#NUM!</v>
      </c>
      <c r="J466" t="e">
        <f t="shared" si="50"/>
        <v>#NUM!</v>
      </c>
      <c r="L466">
        <f>IF(Hoja1!$D$7='proyectos '!F466,B466,0)</f>
        <v>0</v>
      </c>
      <c r="M466">
        <f t="shared" si="54"/>
        <v>0</v>
      </c>
      <c r="N466" t="e">
        <f t="shared" si="52"/>
        <v>#NUM!</v>
      </c>
      <c r="O466" t="e">
        <f t="shared" si="53"/>
        <v>#NUM!</v>
      </c>
    </row>
    <row r="467" spans="2:15" ht="15">
      <c r="B467">
        <f t="shared" si="48"/>
        <v>0</v>
      </c>
      <c r="C467" s="50">
        <f>+'[1]PROYECTOS 4 BOLSA '!E476</f>
        <v>0</v>
      </c>
      <c r="D467" s="22">
        <f>+'[1]PROYECTOS 4 BOLSA '!D476</f>
        <v>0</v>
      </c>
      <c r="E467" s="48">
        <f>+'[1]PROYECTOS 4 BOLSA '!H476</f>
        <v>0</v>
      </c>
      <c r="F467" s="23">
        <f>+'[1]PROYECTOS 4 BOLSA '!K476</f>
        <v>0</v>
      </c>
      <c r="G467">
        <f t="shared" si="49"/>
        <v>0</v>
      </c>
      <c r="H467" s="49">
        <f>IF(Hoja1!$D$7='proyectos '!F467,IF(Hoja1!$D$9='proyectos '!C467,'proyectos '!D467,0),0)</f>
        <v>0</v>
      </c>
      <c r="I467" t="e">
        <f t="shared" si="51"/>
        <v>#NUM!</v>
      </c>
      <c r="J467" t="e">
        <f t="shared" si="50"/>
        <v>#NUM!</v>
      </c>
      <c r="L467">
        <f>IF(Hoja1!$D$7='proyectos '!F467,B467,0)</f>
        <v>0</v>
      </c>
      <c r="M467">
        <f t="shared" si="54"/>
        <v>0</v>
      </c>
      <c r="N467" t="e">
        <f t="shared" si="52"/>
        <v>#NUM!</v>
      </c>
      <c r="O467" t="e">
        <f t="shared" si="53"/>
        <v>#NUM!</v>
      </c>
    </row>
    <row r="468" spans="2:15" ht="15">
      <c r="B468">
        <f t="shared" si="48"/>
        <v>0</v>
      </c>
      <c r="C468" s="50">
        <f>+'[1]PROYECTOS 4 BOLSA '!E477</f>
        <v>0</v>
      </c>
      <c r="D468" s="22">
        <f>+'[1]PROYECTOS 4 BOLSA '!D477</f>
        <v>0</v>
      </c>
      <c r="E468" s="48">
        <f>+'[1]PROYECTOS 4 BOLSA '!H477</f>
        <v>0</v>
      </c>
      <c r="F468" s="23">
        <f>+'[1]PROYECTOS 4 BOLSA '!K477</f>
        <v>0</v>
      </c>
      <c r="G468">
        <f t="shared" si="49"/>
        <v>0</v>
      </c>
      <c r="H468" s="49">
        <f>IF(Hoja1!$D$7='proyectos '!F468,IF(Hoja1!$D$9='proyectos '!C468,'proyectos '!D468,0),0)</f>
        <v>0</v>
      </c>
      <c r="I468" t="e">
        <f t="shared" si="51"/>
        <v>#NUM!</v>
      </c>
      <c r="J468" t="e">
        <f t="shared" si="50"/>
        <v>#NUM!</v>
      </c>
      <c r="L468">
        <f>IF(Hoja1!$D$7='proyectos '!F468,B468,0)</f>
        <v>0</v>
      </c>
      <c r="M468">
        <f t="shared" si="54"/>
        <v>0</v>
      </c>
      <c r="N468" t="e">
        <f t="shared" si="52"/>
        <v>#NUM!</v>
      </c>
      <c r="O468" t="e">
        <f t="shared" si="53"/>
        <v>#NUM!</v>
      </c>
    </row>
    <row r="469" spans="2:15" ht="15">
      <c r="B469">
        <f aca="true" t="shared" si="55" ref="B469:B500">IF(C469&gt;0,B468+1,0)</f>
        <v>0</v>
      </c>
      <c r="C469" s="50">
        <f>+'[1]PROYECTOS 4 BOLSA '!E478</f>
        <v>0</v>
      </c>
      <c r="D469" s="22">
        <f>+'[1]PROYECTOS 4 BOLSA '!D478</f>
        <v>0</v>
      </c>
      <c r="E469" s="48">
        <f>+'[1]PROYECTOS 4 BOLSA '!H478</f>
        <v>0</v>
      </c>
      <c r="F469" s="23">
        <f>+'[1]PROYECTOS 4 BOLSA '!K478</f>
        <v>0</v>
      </c>
      <c r="G469">
        <f t="shared" si="49"/>
        <v>0</v>
      </c>
      <c r="H469" s="49">
        <f>IF(Hoja1!$D$7='proyectos '!F469,IF(Hoja1!$D$9='proyectos '!C469,'proyectos '!D469,0),0)</f>
        <v>0</v>
      </c>
      <c r="I469" t="e">
        <f t="shared" si="51"/>
        <v>#NUM!</v>
      </c>
      <c r="J469" t="e">
        <f t="shared" si="50"/>
        <v>#NUM!</v>
      </c>
      <c r="L469">
        <f>IF(Hoja1!$D$7='proyectos '!F469,B469,0)</f>
        <v>0</v>
      </c>
      <c r="M469">
        <f t="shared" si="54"/>
        <v>0</v>
      </c>
      <c r="N469" t="e">
        <f t="shared" si="52"/>
        <v>#NUM!</v>
      </c>
      <c r="O469" t="e">
        <f t="shared" si="53"/>
        <v>#NUM!</v>
      </c>
    </row>
    <row r="470" spans="2:15" ht="15">
      <c r="B470">
        <f t="shared" si="55"/>
        <v>0</v>
      </c>
      <c r="C470" s="50">
        <f>+'[1]PROYECTOS 4 BOLSA '!E479</f>
        <v>0</v>
      </c>
      <c r="D470" s="22">
        <f>+'[1]PROYECTOS 4 BOLSA '!D479</f>
        <v>0</v>
      </c>
      <c r="E470" s="48">
        <f>+'[1]PROYECTOS 4 BOLSA '!H479</f>
        <v>0</v>
      </c>
      <c r="F470" s="23">
        <f>+'[1]PROYECTOS 4 BOLSA '!K479</f>
        <v>0</v>
      </c>
      <c r="G470">
        <f t="shared" si="49"/>
        <v>0</v>
      </c>
      <c r="H470" s="49">
        <f>IF(Hoja1!$D$7='proyectos '!F470,IF(Hoja1!$D$9='proyectos '!C470,'proyectos '!D470,0),0)</f>
        <v>0</v>
      </c>
      <c r="I470" t="e">
        <f t="shared" si="51"/>
        <v>#NUM!</v>
      </c>
      <c r="J470" t="e">
        <f t="shared" si="50"/>
        <v>#NUM!</v>
      </c>
      <c r="L470">
        <f>IF(Hoja1!$D$7='proyectos '!F470,B470,0)</f>
        <v>0</v>
      </c>
      <c r="M470">
        <f t="shared" si="54"/>
        <v>0</v>
      </c>
      <c r="N470" t="e">
        <f t="shared" si="52"/>
        <v>#NUM!</v>
      </c>
      <c r="O470" t="e">
        <f t="shared" si="53"/>
        <v>#NUM!</v>
      </c>
    </row>
    <row r="471" spans="2:15" ht="15">
      <c r="B471">
        <f t="shared" si="55"/>
        <v>0</v>
      </c>
      <c r="C471" s="50">
        <f>+'[1]PROYECTOS 4 BOLSA '!E480</f>
        <v>0</v>
      </c>
      <c r="D471" s="22">
        <f>+'[1]PROYECTOS 4 BOLSA '!D480</f>
        <v>0</v>
      </c>
      <c r="E471" s="48">
        <f>+'[1]PROYECTOS 4 BOLSA '!H480</f>
        <v>0</v>
      </c>
      <c r="F471" s="23">
        <f>+'[1]PROYECTOS 4 BOLSA '!K480</f>
        <v>0</v>
      </c>
      <c r="G471">
        <f t="shared" si="49"/>
        <v>0</v>
      </c>
      <c r="H471" s="49">
        <f>IF(Hoja1!$D$7='proyectos '!F471,IF(Hoja1!$D$9='proyectos '!C471,'proyectos '!D471,0),0)</f>
        <v>0</v>
      </c>
      <c r="I471" t="e">
        <f t="shared" si="51"/>
        <v>#NUM!</v>
      </c>
      <c r="J471" t="e">
        <f t="shared" si="50"/>
        <v>#NUM!</v>
      </c>
      <c r="L471">
        <f>IF(Hoja1!$D$7='proyectos '!F471,B471,0)</f>
        <v>0</v>
      </c>
      <c r="M471">
        <f t="shared" si="54"/>
        <v>0</v>
      </c>
      <c r="N471" t="e">
        <f t="shared" si="52"/>
        <v>#NUM!</v>
      </c>
      <c r="O471" t="e">
        <f t="shared" si="53"/>
        <v>#NUM!</v>
      </c>
    </row>
    <row r="472" spans="2:15" ht="15">
      <c r="B472">
        <f t="shared" si="55"/>
        <v>0</v>
      </c>
      <c r="C472" s="50">
        <f>+'[1]PROYECTOS 4 BOLSA '!E481</f>
        <v>0</v>
      </c>
      <c r="D472" s="22">
        <f>+'[1]PROYECTOS 4 BOLSA '!D481</f>
        <v>0</v>
      </c>
      <c r="E472" s="48">
        <f>+'[1]PROYECTOS 4 BOLSA '!H481</f>
        <v>0</v>
      </c>
      <c r="F472" s="23">
        <f>+'[1]PROYECTOS 4 BOLSA '!K481</f>
        <v>0</v>
      </c>
      <c r="G472">
        <f t="shared" si="49"/>
        <v>0</v>
      </c>
      <c r="H472" s="49">
        <f>IF(Hoja1!$D$7='proyectos '!F472,IF(Hoja1!$D$9='proyectos '!C472,'proyectos '!D472,0),0)</f>
        <v>0</v>
      </c>
      <c r="I472" t="e">
        <f t="shared" si="51"/>
        <v>#NUM!</v>
      </c>
      <c r="J472" t="e">
        <f t="shared" si="50"/>
        <v>#NUM!</v>
      </c>
      <c r="L472">
        <f>IF(Hoja1!$D$7='proyectos '!F472,B472,0)</f>
        <v>0</v>
      </c>
      <c r="M472">
        <f t="shared" si="54"/>
        <v>0</v>
      </c>
      <c r="N472" t="e">
        <f t="shared" si="52"/>
        <v>#NUM!</v>
      </c>
      <c r="O472" t="e">
        <f t="shared" si="53"/>
        <v>#NUM!</v>
      </c>
    </row>
    <row r="473" spans="2:15" ht="15">
      <c r="B473">
        <f t="shared" si="55"/>
        <v>0</v>
      </c>
      <c r="C473" s="50">
        <f>+'[1]PROYECTOS 4 BOLSA '!E482</f>
        <v>0</v>
      </c>
      <c r="D473" s="22">
        <f>+'[1]PROYECTOS 4 BOLSA '!D482</f>
        <v>0</v>
      </c>
      <c r="E473" s="48">
        <f>+'[1]PROYECTOS 4 BOLSA '!H482</f>
        <v>0</v>
      </c>
      <c r="F473" s="23">
        <f>+'[1]PROYECTOS 4 BOLSA '!K482</f>
        <v>0</v>
      </c>
      <c r="G473">
        <f t="shared" si="49"/>
        <v>0</v>
      </c>
      <c r="H473" s="49">
        <f>IF(Hoja1!$D$7='proyectos '!F473,IF(Hoja1!$D$9='proyectos '!C473,'proyectos '!D473,0),0)</f>
        <v>0</v>
      </c>
      <c r="I473" t="e">
        <f t="shared" si="51"/>
        <v>#NUM!</v>
      </c>
      <c r="J473" t="e">
        <f t="shared" si="50"/>
        <v>#NUM!</v>
      </c>
      <c r="L473">
        <f>IF(Hoja1!$D$7='proyectos '!F473,B473,0)</f>
        <v>0</v>
      </c>
      <c r="M473">
        <f t="shared" si="54"/>
        <v>0</v>
      </c>
      <c r="N473" t="e">
        <f t="shared" si="52"/>
        <v>#NUM!</v>
      </c>
      <c r="O473" t="e">
        <f t="shared" si="53"/>
        <v>#NUM!</v>
      </c>
    </row>
    <row r="474" spans="2:15" ht="15">
      <c r="B474">
        <f t="shared" si="55"/>
        <v>0</v>
      </c>
      <c r="C474" s="50">
        <f>+'[1]PROYECTOS 4 BOLSA '!E483</f>
        <v>0</v>
      </c>
      <c r="D474" s="22">
        <f>+'[1]PROYECTOS 4 BOLSA '!D483</f>
        <v>0</v>
      </c>
      <c r="E474" s="48">
        <f>+'[1]PROYECTOS 4 BOLSA '!H483</f>
        <v>0</v>
      </c>
      <c r="F474" s="23">
        <f>+'[1]PROYECTOS 4 BOLSA '!K483</f>
        <v>0</v>
      </c>
      <c r="G474">
        <f t="shared" si="49"/>
        <v>0</v>
      </c>
      <c r="H474" s="49">
        <f>IF(Hoja1!$D$7='proyectos '!F474,IF(Hoja1!$D$9='proyectos '!C474,'proyectos '!D474,0),0)</f>
        <v>0</v>
      </c>
      <c r="I474" t="e">
        <f t="shared" si="51"/>
        <v>#NUM!</v>
      </c>
      <c r="J474" t="e">
        <f t="shared" si="50"/>
        <v>#NUM!</v>
      </c>
      <c r="L474">
        <f>IF(Hoja1!$D$7='proyectos '!F474,B474,0)</f>
        <v>0</v>
      </c>
      <c r="M474">
        <f t="shared" si="54"/>
        <v>0</v>
      </c>
      <c r="N474" t="e">
        <f t="shared" si="52"/>
        <v>#NUM!</v>
      </c>
      <c r="O474" t="e">
        <f t="shared" si="53"/>
        <v>#NUM!</v>
      </c>
    </row>
    <row r="475" spans="2:15" ht="15">
      <c r="B475">
        <f t="shared" si="55"/>
        <v>0</v>
      </c>
      <c r="C475" s="50">
        <f>+'[1]PROYECTOS 4 BOLSA '!E484</f>
        <v>0</v>
      </c>
      <c r="D475" s="22">
        <f>+'[1]PROYECTOS 4 BOLSA '!D484</f>
        <v>0</v>
      </c>
      <c r="E475" s="48">
        <f>+'[1]PROYECTOS 4 BOLSA '!H484</f>
        <v>0</v>
      </c>
      <c r="F475" s="23">
        <f>+'[1]PROYECTOS 4 BOLSA '!K484</f>
        <v>0</v>
      </c>
      <c r="G475">
        <f t="shared" si="49"/>
        <v>0</v>
      </c>
      <c r="H475" s="49">
        <f>IF(Hoja1!$D$7='proyectos '!F475,IF(Hoja1!$D$9='proyectos '!C475,'proyectos '!D475,0),0)</f>
        <v>0</v>
      </c>
      <c r="I475" t="e">
        <f t="shared" si="51"/>
        <v>#NUM!</v>
      </c>
      <c r="J475" t="e">
        <f t="shared" si="50"/>
        <v>#NUM!</v>
      </c>
      <c r="L475">
        <f>IF(Hoja1!$D$7='proyectos '!F475,B475,0)</f>
        <v>0</v>
      </c>
      <c r="M475">
        <f t="shared" si="54"/>
        <v>0</v>
      </c>
      <c r="N475" t="e">
        <f t="shared" si="52"/>
        <v>#NUM!</v>
      </c>
      <c r="O475" t="e">
        <f t="shared" si="53"/>
        <v>#NUM!</v>
      </c>
    </row>
    <row r="476" spans="2:15" ht="15">
      <c r="B476">
        <f t="shared" si="55"/>
        <v>0</v>
      </c>
      <c r="C476" s="50">
        <f>+'[1]PROYECTOS 4 BOLSA '!E485</f>
        <v>0</v>
      </c>
      <c r="D476" s="22">
        <f>+'[1]PROYECTOS 4 BOLSA '!D485</f>
        <v>0</v>
      </c>
      <c r="E476" s="48">
        <f>+'[1]PROYECTOS 4 BOLSA '!H485</f>
        <v>0</v>
      </c>
      <c r="F476" s="23">
        <f>+'[1]PROYECTOS 4 BOLSA '!K485</f>
        <v>0</v>
      </c>
      <c r="G476">
        <f t="shared" si="49"/>
        <v>0</v>
      </c>
      <c r="H476" s="49">
        <f>IF(Hoja1!$D$7='proyectos '!F476,IF(Hoja1!$D$9='proyectos '!C476,'proyectos '!D476,0),0)</f>
        <v>0</v>
      </c>
      <c r="I476" t="e">
        <f t="shared" si="51"/>
        <v>#NUM!</v>
      </c>
      <c r="J476" t="e">
        <f t="shared" si="50"/>
        <v>#NUM!</v>
      </c>
      <c r="L476">
        <f>IF(Hoja1!$D$7='proyectos '!F476,B476,0)</f>
        <v>0</v>
      </c>
      <c r="M476">
        <f t="shared" si="54"/>
        <v>0</v>
      </c>
      <c r="N476" t="e">
        <f t="shared" si="52"/>
        <v>#NUM!</v>
      </c>
      <c r="O476" t="e">
        <f t="shared" si="53"/>
        <v>#NUM!</v>
      </c>
    </row>
    <row r="477" spans="2:15" ht="15">
      <c r="B477">
        <f t="shared" si="55"/>
        <v>0</v>
      </c>
      <c r="C477" s="50">
        <f>+'[1]PROYECTOS 4 BOLSA '!E486</f>
        <v>0</v>
      </c>
      <c r="D477" s="22">
        <f>+'[1]PROYECTOS 4 BOLSA '!D486</f>
        <v>0</v>
      </c>
      <c r="E477" s="48">
        <f>+'[1]PROYECTOS 4 BOLSA '!H486</f>
        <v>0</v>
      </c>
      <c r="F477" s="23">
        <f>+'[1]PROYECTOS 4 BOLSA '!K486</f>
        <v>0</v>
      </c>
      <c r="G477">
        <f t="shared" si="49"/>
        <v>0</v>
      </c>
      <c r="H477" s="49">
        <f>IF(Hoja1!$D$7='proyectos '!F477,IF(Hoja1!$D$9='proyectos '!C477,'proyectos '!D477,0),0)</f>
        <v>0</v>
      </c>
      <c r="I477" t="e">
        <f t="shared" si="51"/>
        <v>#NUM!</v>
      </c>
      <c r="J477" t="e">
        <f t="shared" si="50"/>
        <v>#NUM!</v>
      </c>
      <c r="L477">
        <f>IF(Hoja1!$D$7='proyectos '!F477,B477,0)</f>
        <v>0</v>
      </c>
      <c r="M477">
        <f t="shared" si="54"/>
        <v>0</v>
      </c>
      <c r="N477" t="e">
        <f t="shared" si="52"/>
        <v>#NUM!</v>
      </c>
      <c r="O477" t="e">
        <f t="shared" si="53"/>
        <v>#NUM!</v>
      </c>
    </row>
    <row r="478" spans="2:15" ht="15">
      <c r="B478">
        <f t="shared" si="55"/>
        <v>0</v>
      </c>
      <c r="C478" s="50">
        <f>+'[1]PROYECTOS 4 BOLSA '!E487</f>
        <v>0</v>
      </c>
      <c r="D478" s="22">
        <f>+'[1]PROYECTOS 4 BOLSA '!D487</f>
        <v>0</v>
      </c>
      <c r="E478" s="48">
        <f>+'[1]PROYECTOS 4 BOLSA '!H487</f>
        <v>0</v>
      </c>
      <c r="F478" s="23">
        <f>+'[1]PROYECTOS 4 BOLSA '!K487</f>
        <v>0</v>
      </c>
      <c r="G478">
        <f t="shared" si="49"/>
        <v>0</v>
      </c>
      <c r="H478" s="49">
        <f>IF(Hoja1!$D$7='proyectos '!F478,IF(Hoja1!$D$9='proyectos '!C478,'proyectos '!D478,0),0)</f>
        <v>0</v>
      </c>
      <c r="I478" t="e">
        <f t="shared" si="51"/>
        <v>#NUM!</v>
      </c>
      <c r="J478" t="e">
        <f t="shared" si="50"/>
        <v>#NUM!</v>
      </c>
      <c r="L478">
        <f>IF(Hoja1!$D$7='proyectos '!F478,B478,0)</f>
        <v>0</v>
      </c>
      <c r="M478">
        <f t="shared" si="54"/>
        <v>0</v>
      </c>
      <c r="N478" t="e">
        <f t="shared" si="52"/>
        <v>#NUM!</v>
      </c>
      <c r="O478" t="e">
        <f t="shared" si="53"/>
        <v>#NUM!</v>
      </c>
    </row>
    <row r="479" spans="2:15" ht="15">
      <c r="B479">
        <f t="shared" si="55"/>
        <v>0</v>
      </c>
      <c r="C479" s="50">
        <f>+'[1]PROYECTOS 4 BOLSA '!E488</f>
        <v>0</v>
      </c>
      <c r="D479" s="22">
        <f>+'[1]PROYECTOS 4 BOLSA '!D488</f>
        <v>0</v>
      </c>
      <c r="E479" s="48">
        <f>+'[1]PROYECTOS 4 BOLSA '!H488</f>
        <v>0</v>
      </c>
      <c r="F479" s="23">
        <f>+'[1]PROYECTOS 4 BOLSA '!K488</f>
        <v>0</v>
      </c>
      <c r="G479">
        <f t="shared" si="49"/>
        <v>0</v>
      </c>
      <c r="H479" s="49">
        <f>IF(Hoja1!$D$7='proyectos '!F479,IF(Hoja1!$D$9='proyectos '!C479,'proyectos '!D479,0),0)</f>
        <v>0</v>
      </c>
      <c r="I479" t="e">
        <f t="shared" si="51"/>
        <v>#NUM!</v>
      </c>
      <c r="J479" t="e">
        <f t="shared" si="50"/>
        <v>#NUM!</v>
      </c>
      <c r="L479">
        <f>IF(Hoja1!$D$7='proyectos '!F479,B479,0)</f>
        <v>0</v>
      </c>
      <c r="M479">
        <f t="shared" si="54"/>
        <v>0</v>
      </c>
      <c r="N479" t="e">
        <f t="shared" si="52"/>
        <v>#NUM!</v>
      </c>
      <c r="O479" t="e">
        <f t="shared" si="53"/>
        <v>#NUM!</v>
      </c>
    </row>
    <row r="480" spans="2:15" ht="15">
      <c r="B480">
        <f t="shared" si="55"/>
        <v>0</v>
      </c>
      <c r="C480" s="50">
        <f>+'[1]PROYECTOS 4 BOLSA '!E489</f>
        <v>0</v>
      </c>
      <c r="D480" s="22">
        <f>+'[1]PROYECTOS 4 BOLSA '!D489</f>
        <v>0</v>
      </c>
      <c r="E480" s="48">
        <f>+'[1]PROYECTOS 4 BOLSA '!H489</f>
        <v>0</v>
      </c>
      <c r="F480" s="23">
        <f>+'[1]PROYECTOS 4 BOLSA '!K489</f>
        <v>0</v>
      </c>
      <c r="G480">
        <f t="shared" si="49"/>
        <v>0</v>
      </c>
      <c r="H480" s="49">
        <f>IF(Hoja1!$D$7='proyectos '!F480,IF(Hoja1!$D$9='proyectos '!C480,'proyectos '!D480,0),0)</f>
        <v>0</v>
      </c>
      <c r="I480" t="e">
        <f t="shared" si="51"/>
        <v>#NUM!</v>
      </c>
      <c r="J480" t="e">
        <f t="shared" si="50"/>
        <v>#NUM!</v>
      </c>
      <c r="L480">
        <f>IF(Hoja1!$D$7='proyectos '!F480,B480,0)</f>
        <v>0</v>
      </c>
      <c r="M480">
        <f t="shared" si="54"/>
        <v>0</v>
      </c>
      <c r="N480" t="e">
        <f t="shared" si="52"/>
        <v>#NUM!</v>
      </c>
      <c r="O480" t="e">
        <f t="shared" si="53"/>
        <v>#NUM!</v>
      </c>
    </row>
    <row r="481" spans="2:15" ht="15">
      <c r="B481">
        <f t="shared" si="55"/>
        <v>0</v>
      </c>
      <c r="C481" s="50">
        <f>+'[1]PROYECTOS 4 BOLSA '!E490</f>
        <v>0</v>
      </c>
      <c r="D481" s="22">
        <f>+'[1]PROYECTOS 4 BOLSA '!D490</f>
        <v>0</v>
      </c>
      <c r="E481" s="48">
        <f>+'[1]PROYECTOS 4 BOLSA '!H490</f>
        <v>0</v>
      </c>
      <c r="F481" s="23">
        <f>+'[1]PROYECTOS 4 BOLSA '!K490</f>
        <v>0</v>
      </c>
      <c r="G481">
        <f t="shared" si="49"/>
        <v>0</v>
      </c>
      <c r="H481" s="49">
        <f>IF(Hoja1!$D$7='proyectos '!F481,IF(Hoja1!$D$9='proyectos '!C481,'proyectos '!D481,0),0)</f>
        <v>0</v>
      </c>
      <c r="I481" t="e">
        <f t="shared" si="51"/>
        <v>#NUM!</v>
      </c>
      <c r="J481" t="e">
        <f t="shared" si="50"/>
        <v>#NUM!</v>
      </c>
      <c r="L481">
        <f>IF(Hoja1!$D$7='proyectos '!F481,B481,0)</f>
        <v>0</v>
      </c>
      <c r="M481">
        <f t="shared" si="54"/>
        <v>0</v>
      </c>
      <c r="N481" t="e">
        <f t="shared" si="52"/>
        <v>#NUM!</v>
      </c>
      <c r="O481" t="e">
        <f t="shared" si="53"/>
        <v>#NUM!</v>
      </c>
    </row>
    <row r="482" spans="2:15" ht="15">
      <c r="B482">
        <f t="shared" si="55"/>
        <v>0</v>
      </c>
      <c r="C482" s="50">
        <f>+'[1]PROYECTOS 4 BOLSA '!E491</f>
        <v>0</v>
      </c>
      <c r="D482" s="22">
        <f>+'[1]PROYECTOS 4 BOLSA '!D491</f>
        <v>0</v>
      </c>
      <c r="E482" s="48">
        <f>+'[1]PROYECTOS 4 BOLSA '!H491</f>
        <v>0</v>
      </c>
      <c r="F482" s="23">
        <f>+'[1]PROYECTOS 4 BOLSA '!K491</f>
        <v>0</v>
      </c>
      <c r="G482">
        <f t="shared" si="49"/>
        <v>0</v>
      </c>
      <c r="H482" s="49">
        <f>IF(Hoja1!$D$7='proyectos '!F482,IF(Hoja1!$D$9='proyectos '!C482,'proyectos '!D482,0),0)</f>
        <v>0</v>
      </c>
      <c r="I482" t="e">
        <f t="shared" si="51"/>
        <v>#NUM!</v>
      </c>
      <c r="J482" t="e">
        <f t="shared" si="50"/>
        <v>#NUM!</v>
      </c>
      <c r="L482">
        <f>IF(Hoja1!$D$7='proyectos '!F482,B482,0)</f>
        <v>0</v>
      </c>
      <c r="M482">
        <f t="shared" si="54"/>
        <v>0</v>
      </c>
      <c r="N482" t="e">
        <f t="shared" si="52"/>
        <v>#NUM!</v>
      </c>
      <c r="O482" t="e">
        <f t="shared" si="53"/>
        <v>#NUM!</v>
      </c>
    </row>
    <row r="483" spans="2:15" ht="15">
      <c r="B483">
        <f t="shared" si="55"/>
        <v>0</v>
      </c>
      <c r="C483" s="50">
        <f>+'[1]PROYECTOS 4 BOLSA '!E492</f>
        <v>0</v>
      </c>
      <c r="D483" s="22">
        <f>+'[1]PROYECTOS 4 BOLSA '!D492</f>
        <v>0</v>
      </c>
      <c r="E483" s="48">
        <f>+'[1]PROYECTOS 4 BOLSA '!H492</f>
        <v>0</v>
      </c>
      <c r="F483" s="23">
        <f>+'[1]PROYECTOS 4 BOLSA '!K492</f>
        <v>0</v>
      </c>
      <c r="G483">
        <f t="shared" si="49"/>
        <v>0</v>
      </c>
      <c r="H483" s="49">
        <f>IF(Hoja1!$D$7='proyectos '!F483,IF(Hoja1!$D$9='proyectos '!C483,'proyectos '!D483,0),0)</f>
        <v>0</v>
      </c>
      <c r="I483" t="e">
        <f t="shared" si="51"/>
        <v>#NUM!</v>
      </c>
      <c r="J483" t="e">
        <f t="shared" si="50"/>
        <v>#NUM!</v>
      </c>
      <c r="L483">
        <f>IF(Hoja1!$D$7='proyectos '!F483,B483,0)</f>
        <v>0</v>
      </c>
      <c r="M483">
        <f t="shared" si="54"/>
        <v>0</v>
      </c>
      <c r="N483" t="e">
        <f t="shared" si="52"/>
        <v>#NUM!</v>
      </c>
      <c r="O483" t="e">
        <f t="shared" si="53"/>
        <v>#NUM!</v>
      </c>
    </row>
    <row r="484" spans="2:15" ht="15">
      <c r="B484">
        <f t="shared" si="55"/>
        <v>0</v>
      </c>
      <c r="C484" s="50">
        <f>+'[1]PROYECTOS 4 BOLSA '!E493</f>
        <v>0</v>
      </c>
      <c r="D484" s="22">
        <f>+'[1]PROYECTOS 4 BOLSA '!D493</f>
        <v>0</v>
      </c>
      <c r="E484" s="48">
        <f>+'[1]PROYECTOS 4 BOLSA '!H493</f>
        <v>0</v>
      </c>
      <c r="F484" s="23">
        <f>+'[1]PROYECTOS 4 BOLSA '!K493</f>
        <v>0</v>
      </c>
      <c r="G484">
        <f t="shared" si="49"/>
        <v>0</v>
      </c>
      <c r="H484" s="49">
        <f>IF(Hoja1!$D$7='proyectos '!F484,IF(Hoja1!$D$9='proyectos '!C484,'proyectos '!D484,0),0)</f>
        <v>0</v>
      </c>
      <c r="I484" t="e">
        <f t="shared" si="51"/>
        <v>#NUM!</v>
      </c>
      <c r="J484" t="e">
        <f t="shared" si="50"/>
        <v>#NUM!</v>
      </c>
      <c r="L484">
        <f>IF(Hoja1!$D$7='proyectos '!F484,B484,0)</f>
        <v>0</v>
      </c>
      <c r="M484">
        <f t="shared" si="54"/>
        <v>0</v>
      </c>
      <c r="N484" t="e">
        <f t="shared" si="52"/>
        <v>#NUM!</v>
      </c>
      <c r="O484" t="e">
        <f t="shared" si="53"/>
        <v>#NUM!</v>
      </c>
    </row>
    <row r="485" spans="2:15" ht="15">
      <c r="B485">
        <f t="shared" si="55"/>
        <v>0</v>
      </c>
      <c r="C485" s="50">
        <f>+'[1]PROYECTOS 4 BOLSA '!E494</f>
        <v>0</v>
      </c>
      <c r="D485" s="22">
        <f>+'[1]PROYECTOS 4 BOLSA '!D494</f>
        <v>0</v>
      </c>
      <c r="E485" s="48">
        <f>+'[1]PROYECTOS 4 BOLSA '!H494</f>
        <v>0</v>
      </c>
      <c r="F485" s="23">
        <f>+'[1]PROYECTOS 4 BOLSA '!K494</f>
        <v>0</v>
      </c>
      <c r="G485">
        <f t="shared" si="49"/>
        <v>0</v>
      </c>
      <c r="H485" s="49">
        <f>IF(Hoja1!$D$7='proyectos '!F485,IF(Hoja1!$D$9='proyectos '!C485,'proyectos '!D485,0),0)</f>
        <v>0</v>
      </c>
      <c r="I485" t="e">
        <f t="shared" si="51"/>
        <v>#NUM!</v>
      </c>
      <c r="J485" t="e">
        <f t="shared" si="50"/>
        <v>#NUM!</v>
      </c>
      <c r="L485">
        <f>IF(Hoja1!$D$7='proyectos '!F485,B485,0)</f>
        <v>0</v>
      </c>
      <c r="M485">
        <f t="shared" si="54"/>
        <v>0</v>
      </c>
      <c r="N485" t="e">
        <f t="shared" si="52"/>
        <v>#NUM!</v>
      </c>
      <c r="O485" t="e">
        <f t="shared" si="53"/>
        <v>#NUM!</v>
      </c>
    </row>
    <row r="486" spans="2:15" ht="15">
      <c r="B486">
        <f t="shared" si="55"/>
        <v>0</v>
      </c>
      <c r="C486" s="50">
        <f>+'[1]PROYECTOS 4 BOLSA '!E495</f>
        <v>0</v>
      </c>
      <c r="D486" s="22">
        <f>+'[1]PROYECTOS 4 BOLSA '!D495</f>
        <v>0</v>
      </c>
      <c r="E486" s="48">
        <f>+'[1]PROYECTOS 4 BOLSA '!H495</f>
        <v>0</v>
      </c>
      <c r="F486" s="23">
        <f>+'[1]PROYECTOS 4 BOLSA '!K495</f>
        <v>0</v>
      </c>
      <c r="G486">
        <f t="shared" si="49"/>
        <v>0</v>
      </c>
      <c r="H486" s="49">
        <f>IF(Hoja1!$D$7='proyectos '!F486,IF(Hoja1!$D$9='proyectos '!C486,'proyectos '!D486,0),0)</f>
        <v>0</v>
      </c>
      <c r="I486" t="e">
        <f t="shared" si="51"/>
        <v>#NUM!</v>
      </c>
      <c r="J486" t="e">
        <f t="shared" si="50"/>
        <v>#NUM!</v>
      </c>
      <c r="L486">
        <f>IF(Hoja1!$D$7='proyectos '!F486,B486,0)</f>
        <v>0</v>
      </c>
      <c r="M486">
        <f t="shared" si="54"/>
        <v>0</v>
      </c>
      <c r="N486" t="e">
        <f t="shared" si="52"/>
        <v>#NUM!</v>
      </c>
      <c r="O486" t="e">
        <f t="shared" si="53"/>
        <v>#NUM!</v>
      </c>
    </row>
    <row r="487" spans="2:15" ht="15">
      <c r="B487">
        <f t="shared" si="55"/>
        <v>0</v>
      </c>
      <c r="C487" s="50">
        <f>+'[1]PROYECTOS 4 BOLSA '!E496</f>
        <v>0</v>
      </c>
      <c r="D487" s="22">
        <f>+'[1]PROYECTOS 4 BOLSA '!D496</f>
        <v>0</v>
      </c>
      <c r="E487" s="48">
        <f>+'[1]PROYECTOS 4 BOLSA '!H496</f>
        <v>0</v>
      </c>
      <c r="F487" s="23">
        <f>+'[1]PROYECTOS 4 BOLSA '!K496</f>
        <v>0</v>
      </c>
      <c r="G487">
        <f t="shared" si="49"/>
        <v>0</v>
      </c>
      <c r="H487" s="49">
        <f>IF(Hoja1!$D$7='proyectos '!F487,IF(Hoja1!$D$9='proyectos '!C487,'proyectos '!D487,0),0)</f>
        <v>0</v>
      </c>
      <c r="I487" t="e">
        <f t="shared" si="51"/>
        <v>#NUM!</v>
      </c>
      <c r="J487" t="e">
        <f t="shared" si="50"/>
        <v>#NUM!</v>
      </c>
      <c r="L487">
        <f>IF(Hoja1!$D$7='proyectos '!F487,B487,0)</f>
        <v>0</v>
      </c>
      <c r="M487">
        <f t="shared" si="54"/>
        <v>0</v>
      </c>
      <c r="N487" t="e">
        <f t="shared" si="52"/>
        <v>#NUM!</v>
      </c>
      <c r="O487" t="e">
        <f t="shared" si="53"/>
        <v>#NUM!</v>
      </c>
    </row>
    <row r="488" spans="2:15" ht="15">
      <c r="B488">
        <f t="shared" si="55"/>
        <v>0</v>
      </c>
      <c r="C488" s="50">
        <f>+'[1]PROYECTOS 4 BOLSA '!E497</f>
        <v>0</v>
      </c>
      <c r="D488" s="22">
        <f>+'[1]PROYECTOS 4 BOLSA '!D497</f>
        <v>0</v>
      </c>
      <c r="E488" s="48">
        <f>+'[1]PROYECTOS 4 BOLSA '!H497</f>
        <v>0</v>
      </c>
      <c r="F488" s="23">
        <f>+'[1]PROYECTOS 4 BOLSA '!K497</f>
        <v>0</v>
      </c>
      <c r="G488">
        <f t="shared" si="49"/>
        <v>0</v>
      </c>
      <c r="H488" s="49">
        <f>IF(Hoja1!$D$7='proyectos '!F488,IF(Hoja1!$D$9='proyectos '!C488,'proyectos '!D488,0),0)</f>
        <v>0</v>
      </c>
      <c r="I488" t="e">
        <f t="shared" si="51"/>
        <v>#NUM!</v>
      </c>
      <c r="J488" t="e">
        <f t="shared" si="50"/>
        <v>#NUM!</v>
      </c>
      <c r="L488">
        <f>IF(Hoja1!$D$7='proyectos '!F488,B488,0)</f>
        <v>0</v>
      </c>
      <c r="M488">
        <f t="shared" si="54"/>
        <v>0</v>
      </c>
      <c r="N488" t="e">
        <f t="shared" si="52"/>
        <v>#NUM!</v>
      </c>
      <c r="O488" t="e">
        <f t="shared" si="53"/>
        <v>#NUM!</v>
      </c>
    </row>
    <row r="489" spans="2:15" ht="15">
      <c r="B489">
        <f t="shared" si="55"/>
        <v>0</v>
      </c>
      <c r="C489" s="50">
        <f>+'[1]PROYECTOS 4 BOLSA '!E498</f>
        <v>0</v>
      </c>
      <c r="D489" s="22">
        <f>+'[1]PROYECTOS 4 BOLSA '!D498</f>
        <v>0</v>
      </c>
      <c r="E489" s="48">
        <f>+'[1]PROYECTOS 4 BOLSA '!H498</f>
        <v>0</v>
      </c>
      <c r="F489" s="23">
        <f>+'[1]PROYECTOS 4 BOLSA '!K498</f>
        <v>0</v>
      </c>
      <c r="G489">
        <f t="shared" si="49"/>
        <v>0</v>
      </c>
      <c r="H489" s="49">
        <f>IF(Hoja1!$D$7='proyectos '!F489,IF(Hoja1!$D$9='proyectos '!C489,'proyectos '!D489,0),0)</f>
        <v>0</v>
      </c>
      <c r="I489" t="e">
        <f t="shared" si="51"/>
        <v>#NUM!</v>
      </c>
      <c r="J489" t="e">
        <f t="shared" si="50"/>
        <v>#NUM!</v>
      </c>
      <c r="L489">
        <f>IF(Hoja1!$D$7='proyectos '!F489,B489,0)</f>
        <v>0</v>
      </c>
      <c r="M489">
        <f t="shared" si="54"/>
        <v>0</v>
      </c>
      <c r="N489" t="e">
        <f t="shared" si="52"/>
        <v>#NUM!</v>
      </c>
      <c r="O489" t="e">
        <f t="shared" si="53"/>
        <v>#NUM!</v>
      </c>
    </row>
    <row r="490" spans="2:15" ht="15">
      <c r="B490">
        <f t="shared" si="55"/>
        <v>0</v>
      </c>
      <c r="C490" s="50">
        <f>+'[1]PROYECTOS 4 BOLSA '!E499</f>
        <v>0</v>
      </c>
      <c r="D490" s="22">
        <f>+'[1]PROYECTOS 4 BOLSA '!D499</f>
        <v>0</v>
      </c>
      <c r="E490" s="48">
        <f>+'[1]PROYECTOS 4 BOLSA '!H499</f>
        <v>0</v>
      </c>
      <c r="F490" s="23">
        <f>+'[1]PROYECTOS 4 BOLSA '!K499</f>
        <v>0</v>
      </c>
      <c r="G490">
        <f t="shared" si="49"/>
        <v>0</v>
      </c>
      <c r="H490" s="49">
        <f>IF(Hoja1!$D$7='proyectos '!F490,IF(Hoja1!$D$9='proyectos '!C490,'proyectos '!D490,0),0)</f>
        <v>0</v>
      </c>
      <c r="I490" t="e">
        <f t="shared" si="51"/>
        <v>#NUM!</v>
      </c>
      <c r="J490" t="e">
        <f t="shared" si="50"/>
        <v>#NUM!</v>
      </c>
      <c r="L490">
        <f>IF(Hoja1!$D$7='proyectos '!F490,B490,0)</f>
        <v>0</v>
      </c>
      <c r="M490">
        <f t="shared" si="54"/>
        <v>0</v>
      </c>
      <c r="N490" t="e">
        <f t="shared" si="52"/>
        <v>#NUM!</v>
      </c>
      <c r="O490" t="e">
        <f t="shared" si="53"/>
        <v>#NUM!</v>
      </c>
    </row>
    <row r="491" spans="2:15" ht="15">
      <c r="B491">
        <f t="shared" si="55"/>
        <v>0</v>
      </c>
      <c r="C491" s="50">
        <f>+'[1]PROYECTOS 4 BOLSA '!E500</f>
        <v>0</v>
      </c>
      <c r="D491" s="22">
        <f>+'[1]PROYECTOS 4 BOLSA '!D500</f>
        <v>0</v>
      </c>
      <c r="E491" s="48">
        <f>+'[1]PROYECTOS 4 BOLSA '!H500</f>
        <v>0</v>
      </c>
      <c r="F491" s="23">
        <f>+'[1]PROYECTOS 4 BOLSA '!K500</f>
        <v>0</v>
      </c>
      <c r="G491">
        <f t="shared" si="49"/>
        <v>0</v>
      </c>
      <c r="H491" s="49">
        <f>IF(Hoja1!$D$7='proyectos '!F491,IF(Hoja1!$D$9='proyectos '!C491,'proyectos '!D491,0),0)</f>
        <v>0</v>
      </c>
      <c r="I491" t="e">
        <f t="shared" si="51"/>
        <v>#NUM!</v>
      </c>
      <c r="J491" t="e">
        <f t="shared" si="50"/>
        <v>#NUM!</v>
      </c>
      <c r="L491">
        <f>IF(Hoja1!$D$7='proyectos '!F491,B491,0)</f>
        <v>0</v>
      </c>
      <c r="M491">
        <f t="shared" si="54"/>
        <v>0</v>
      </c>
      <c r="N491" t="e">
        <f t="shared" si="52"/>
        <v>#NUM!</v>
      </c>
      <c r="O491" t="e">
        <f t="shared" si="53"/>
        <v>#NUM!</v>
      </c>
    </row>
    <row r="492" spans="2:15" ht="15">
      <c r="B492">
        <f t="shared" si="55"/>
        <v>0</v>
      </c>
      <c r="C492" s="50">
        <f>+'[1]PROYECTOS 4 BOLSA '!E501</f>
        <v>0</v>
      </c>
      <c r="D492" s="22">
        <f>+'[1]PROYECTOS 4 BOLSA '!D501</f>
        <v>0</v>
      </c>
      <c r="E492" s="48">
        <f>+'[1]PROYECTOS 4 BOLSA '!H501</f>
        <v>0</v>
      </c>
      <c r="F492" s="23">
        <f>+'[1]PROYECTOS 4 BOLSA '!K501</f>
        <v>0</v>
      </c>
      <c r="G492">
        <f t="shared" si="49"/>
        <v>0</v>
      </c>
      <c r="H492" s="49">
        <f>IF(Hoja1!$D$7='proyectos '!F492,IF(Hoja1!$D$9='proyectos '!C492,'proyectos '!D492,0),0)</f>
        <v>0</v>
      </c>
      <c r="I492" t="e">
        <f t="shared" si="51"/>
        <v>#NUM!</v>
      </c>
      <c r="J492" t="e">
        <f t="shared" si="50"/>
        <v>#NUM!</v>
      </c>
      <c r="L492">
        <f>IF(Hoja1!$D$7='proyectos '!F492,B492,0)</f>
        <v>0</v>
      </c>
      <c r="M492">
        <f t="shared" si="54"/>
        <v>0</v>
      </c>
      <c r="N492" t="e">
        <f t="shared" si="52"/>
        <v>#NUM!</v>
      </c>
      <c r="O492" t="e">
        <f t="shared" si="53"/>
        <v>#NUM!</v>
      </c>
    </row>
    <row r="493" spans="2:15" ht="15">
      <c r="B493">
        <f t="shared" si="55"/>
        <v>0</v>
      </c>
      <c r="C493" s="50">
        <f>+'[1]PROYECTOS 4 BOLSA '!E502</f>
        <v>0</v>
      </c>
      <c r="D493" s="22">
        <f>+'[1]PROYECTOS 4 BOLSA '!D502</f>
        <v>0</v>
      </c>
      <c r="E493" s="48">
        <f>+'[1]PROYECTOS 4 BOLSA '!H502</f>
        <v>0</v>
      </c>
      <c r="F493" s="23">
        <f>+'[1]PROYECTOS 4 BOLSA '!K502</f>
        <v>0</v>
      </c>
      <c r="G493">
        <f t="shared" si="49"/>
        <v>0</v>
      </c>
      <c r="H493" s="49">
        <f>IF(Hoja1!$D$7='proyectos '!F493,IF(Hoja1!$D$9='proyectos '!C493,'proyectos '!D493,0),0)</f>
        <v>0</v>
      </c>
      <c r="I493" t="e">
        <f t="shared" si="51"/>
        <v>#NUM!</v>
      </c>
      <c r="J493" t="e">
        <f t="shared" si="50"/>
        <v>#NUM!</v>
      </c>
      <c r="L493">
        <f>IF(Hoja1!$D$7='proyectos '!F493,B493,0)</f>
        <v>0</v>
      </c>
      <c r="M493">
        <f t="shared" si="54"/>
        <v>0</v>
      </c>
      <c r="N493" t="e">
        <f t="shared" si="52"/>
        <v>#NUM!</v>
      </c>
      <c r="O493" t="e">
        <f t="shared" si="53"/>
        <v>#NUM!</v>
      </c>
    </row>
    <row r="494" spans="2:15" ht="15">
      <c r="B494">
        <f t="shared" si="55"/>
        <v>0</v>
      </c>
      <c r="C494" s="50">
        <f>+'[1]PROYECTOS 4 BOLSA '!E503</f>
        <v>0</v>
      </c>
      <c r="D494" s="22">
        <f>+'[1]PROYECTOS 4 BOLSA '!D503</f>
        <v>0</v>
      </c>
      <c r="E494" s="48">
        <f>+'[1]PROYECTOS 4 BOLSA '!H503</f>
        <v>0</v>
      </c>
      <c r="F494" s="23">
        <f>+'[1]PROYECTOS 4 BOLSA '!K503</f>
        <v>0</v>
      </c>
      <c r="G494">
        <f t="shared" si="49"/>
        <v>0</v>
      </c>
      <c r="H494" s="49">
        <f>IF(Hoja1!$D$7='proyectos '!F494,IF(Hoja1!$D$9='proyectos '!C494,'proyectos '!D494,0),0)</f>
        <v>0</v>
      </c>
      <c r="I494" t="e">
        <f t="shared" si="51"/>
        <v>#NUM!</v>
      </c>
      <c r="J494" t="e">
        <f t="shared" si="50"/>
        <v>#NUM!</v>
      </c>
      <c r="L494">
        <f>IF(Hoja1!$D$7='proyectos '!F494,B494,0)</f>
        <v>0</v>
      </c>
      <c r="M494">
        <f t="shared" si="54"/>
        <v>0</v>
      </c>
      <c r="N494" t="e">
        <f t="shared" si="52"/>
        <v>#NUM!</v>
      </c>
      <c r="O494" t="e">
        <f t="shared" si="53"/>
        <v>#NUM!</v>
      </c>
    </row>
    <row r="495" spans="2:15" ht="15">
      <c r="B495">
        <f t="shared" si="55"/>
        <v>0</v>
      </c>
      <c r="C495" s="50">
        <f>+'[1]PROYECTOS 4 BOLSA '!E504</f>
        <v>0</v>
      </c>
      <c r="D495" s="22">
        <f>+'[1]PROYECTOS 4 BOLSA '!D504</f>
        <v>0</v>
      </c>
      <c r="E495" s="48">
        <f>+'[1]PROYECTOS 4 BOLSA '!H504</f>
        <v>0</v>
      </c>
      <c r="F495" s="23">
        <f>+'[1]PROYECTOS 4 BOLSA '!K504</f>
        <v>0</v>
      </c>
      <c r="G495">
        <f t="shared" si="49"/>
        <v>0</v>
      </c>
      <c r="H495" s="49">
        <f>IF(Hoja1!$D$7='proyectos '!F495,IF(Hoja1!$D$9='proyectos '!C495,'proyectos '!D495,0),0)</f>
        <v>0</v>
      </c>
      <c r="I495" t="e">
        <f t="shared" si="51"/>
        <v>#NUM!</v>
      </c>
      <c r="J495" t="e">
        <f t="shared" si="50"/>
        <v>#NUM!</v>
      </c>
      <c r="L495">
        <f>IF(Hoja1!$D$7='proyectos '!F495,B495,0)</f>
        <v>0</v>
      </c>
      <c r="M495">
        <f t="shared" si="54"/>
        <v>0</v>
      </c>
      <c r="N495" t="e">
        <f t="shared" si="52"/>
        <v>#NUM!</v>
      </c>
      <c r="O495" t="e">
        <f t="shared" si="53"/>
        <v>#NUM!</v>
      </c>
    </row>
    <row r="496" spans="2:15" ht="15">
      <c r="B496">
        <f t="shared" si="55"/>
        <v>0</v>
      </c>
      <c r="C496" s="50">
        <f>+'[1]PROYECTOS 4 BOLSA '!E505</f>
        <v>0</v>
      </c>
      <c r="D496" s="22">
        <f>+'[1]PROYECTOS 4 BOLSA '!D505</f>
        <v>0</v>
      </c>
      <c r="E496" s="48">
        <f>+'[1]PROYECTOS 4 BOLSA '!H505</f>
        <v>0</v>
      </c>
      <c r="F496" s="23">
        <f>+'[1]PROYECTOS 4 BOLSA '!K505</f>
        <v>0</v>
      </c>
      <c r="G496">
        <f t="shared" si="49"/>
        <v>0</v>
      </c>
      <c r="H496" s="49">
        <f>IF(Hoja1!$D$7='proyectos '!F496,IF(Hoja1!$D$9='proyectos '!C496,'proyectos '!D496,0),0)</f>
        <v>0</v>
      </c>
      <c r="I496" t="e">
        <f t="shared" si="51"/>
        <v>#NUM!</v>
      </c>
      <c r="J496" t="e">
        <f t="shared" si="50"/>
        <v>#NUM!</v>
      </c>
      <c r="L496">
        <f>IF(Hoja1!$D$7='proyectos '!F496,B496,0)</f>
        <v>0</v>
      </c>
      <c r="M496">
        <f t="shared" si="54"/>
        <v>0</v>
      </c>
      <c r="N496" t="e">
        <f t="shared" si="52"/>
        <v>#NUM!</v>
      </c>
      <c r="O496" t="e">
        <f t="shared" si="53"/>
        <v>#NUM!</v>
      </c>
    </row>
    <row r="497" spans="2:15" ht="15">
      <c r="B497">
        <f t="shared" si="55"/>
        <v>0</v>
      </c>
      <c r="C497" s="50">
        <f>+'[1]PROYECTOS 4 BOLSA '!E506</f>
        <v>0</v>
      </c>
      <c r="D497" s="22">
        <f>+'[1]PROYECTOS 4 BOLSA '!D506</f>
        <v>0</v>
      </c>
      <c r="E497" s="48">
        <f>+'[1]PROYECTOS 4 BOLSA '!H506</f>
        <v>0</v>
      </c>
      <c r="F497" s="23">
        <f>+'[1]PROYECTOS 4 BOLSA '!K506</f>
        <v>0</v>
      </c>
      <c r="G497">
        <f t="shared" si="49"/>
        <v>0</v>
      </c>
      <c r="H497" s="49">
        <f>IF(Hoja1!$D$7='proyectos '!F497,IF(Hoja1!$D$9='proyectos '!C497,'proyectos '!D497,0),0)</f>
        <v>0</v>
      </c>
      <c r="I497" t="e">
        <f t="shared" si="51"/>
        <v>#NUM!</v>
      </c>
      <c r="J497" t="e">
        <f t="shared" si="50"/>
        <v>#NUM!</v>
      </c>
      <c r="L497">
        <f>IF(Hoja1!$D$7='proyectos '!F497,B497,0)</f>
        <v>0</v>
      </c>
      <c r="M497">
        <f t="shared" si="54"/>
        <v>0</v>
      </c>
      <c r="N497" t="e">
        <f t="shared" si="52"/>
        <v>#NUM!</v>
      </c>
      <c r="O497" t="e">
        <f t="shared" si="53"/>
        <v>#NUM!</v>
      </c>
    </row>
    <row r="498" spans="2:15" ht="15">
      <c r="B498">
        <f t="shared" si="55"/>
        <v>0</v>
      </c>
      <c r="C498" s="50">
        <f>+'[1]PROYECTOS 4 BOLSA '!E507</f>
        <v>0</v>
      </c>
      <c r="D498" s="22">
        <f>+'[1]PROYECTOS 4 BOLSA '!D507</f>
        <v>0</v>
      </c>
      <c r="E498" s="48">
        <f>+'[1]PROYECTOS 4 BOLSA '!H507</f>
        <v>0</v>
      </c>
      <c r="F498" s="23">
        <f>+'[1]PROYECTOS 4 BOLSA '!K507</f>
        <v>0</v>
      </c>
      <c r="G498">
        <f t="shared" si="49"/>
        <v>0</v>
      </c>
      <c r="H498" s="49">
        <f>IF(Hoja1!$D$7='proyectos '!F498,IF(Hoja1!$D$9='proyectos '!C498,'proyectos '!D498,0),0)</f>
        <v>0</v>
      </c>
      <c r="I498" t="e">
        <f t="shared" si="51"/>
        <v>#NUM!</v>
      </c>
      <c r="J498" t="e">
        <f t="shared" si="50"/>
        <v>#NUM!</v>
      </c>
      <c r="L498">
        <f>IF(Hoja1!$D$7='proyectos '!F498,B498,0)</f>
        <v>0</v>
      </c>
      <c r="M498">
        <f t="shared" si="54"/>
        <v>0</v>
      </c>
      <c r="N498" t="e">
        <f t="shared" si="52"/>
        <v>#NUM!</v>
      </c>
      <c r="O498" t="e">
        <f t="shared" si="53"/>
        <v>#NUM!</v>
      </c>
    </row>
    <row r="499" spans="2:15" ht="15">
      <c r="B499">
        <f t="shared" si="55"/>
        <v>0</v>
      </c>
      <c r="C499" s="50">
        <f>+'[1]PROYECTOS 4 BOLSA '!E508</f>
        <v>0</v>
      </c>
      <c r="D499" s="22">
        <f>+'[1]PROYECTOS 4 BOLSA '!D508</f>
        <v>0</v>
      </c>
      <c r="E499" s="48">
        <f>+'[1]PROYECTOS 4 BOLSA '!H508</f>
        <v>0</v>
      </c>
      <c r="F499" s="23">
        <f>+'[1]PROYECTOS 4 BOLSA '!K508</f>
        <v>0</v>
      </c>
      <c r="G499">
        <f t="shared" si="49"/>
        <v>0</v>
      </c>
      <c r="H499" s="49">
        <f>IF(Hoja1!$D$7='proyectos '!F499,IF(Hoja1!$D$9='proyectos '!C499,'proyectos '!D499,0),0)</f>
        <v>0</v>
      </c>
      <c r="I499" t="e">
        <f t="shared" si="51"/>
        <v>#NUM!</v>
      </c>
      <c r="J499" t="e">
        <f t="shared" si="50"/>
        <v>#NUM!</v>
      </c>
      <c r="L499">
        <f>IF(Hoja1!$D$7='proyectos '!F499,B499,0)</f>
        <v>0</v>
      </c>
      <c r="M499">
        <f t="shared" si="54"/>
        <v>0</v>
      </c>
      <c r="N499" t="e">
        <f t="shared" si="52"/>
        <v>#NUM!</v>
      </c>
      <c r="O499" t="e">
        <f t="shared" si="53"/>
        <v>#NUM!</v>
      </c>
    </row>
    <row r="500" spans="2:15" ht="15">
      <c r="B500">
        <f t="shared" si="55"/>
        <v>0</v>
      </c>
      <c r="C500" s="50">
        <f>+'[1]PROYECTOS 4 BOLSA '!E509</f>
        <v>0</v>
      </c>
      <c r="D500" s="22">
        <f>+'[1]PROYECTOS 4 BOLSA '!D509</f>
        <v>0</v>
      </c>
      <c r="E500" s="48">
        <f>+'[1]PROYECTOS 4 BOLSA '!H509</f>
        <v>0</v>
      </c>
      <c r="F500" s="23">
        <f>+'[1]PROYECTOS 4 BOLSA '!K509</f>
        <v>0</v>
      </c>
      <c r="G500">
        <f t="shared" si="49"/>
        <v>0</v>
      </c>
      <c r="H500" s="49">
        <f>IF(Hoja1!$D$7='proyectos '!F500,IF(Hoja1!$D$9='proyectos '!C500,'proyectos '!D500,0),0)</f>
        <v>0</v>
      </c>
      <c r="I500" t="e">
        <f t="shared" si="51"/>
        <v>#NUM!</v>
      </c>
      <c r="J500" t="e">
        <f t="shared" si="50"/>
        <v>#NUM!</v>
      </c>
      <c r="L500">
        <f>IF(Hoja1!$D$7='proyectos '!F500,B500,0)</f>
        <v>0</v>
      </c>
      <c r="M500">
        <f t="shared" si="54"/>
        <v>0</v>
      </c>
      <c r="N500" t="e">
        <f t="shared" si="52"/>
        <v>#NUM!</v>
      </c>
      <c r="O500" t="e">
        <f t="shared" si="53"/>
        <v>#NUM!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14"/>
  <sheetViews>
    <sheetView zoomScalePageLayoutView="0" workbookViewId="0" topLeftCell="A1">
      <selection activeCell="L10" sqref="L10"/>
    </sheetView>
  </sheetViews>
  <sheetFormatPr defaultColWidth="11.421875" defaultRowHeight="15"/>
  <cols>
    <col min="1" max="1" width="2.7109375" style="0" customWidth="1"/>
    <col min="2" max="2" width="20.8515625" style="0" customWidth="1"/>
  </cols>
  <sheetData>
    <row r="2" ht="15">
      <c r="B2" s="46" t="s">
        <v>24</v>
      </c>
    </row>
    <row r="3" ht="15">
      <c r="B3" s="47" t="s">
        <v>25</v>
      </c>
    </row>
    <row r="4" ht="15">
      <c r="B4" s="47" t="s">
        <v>26</v>
      </c>
    </row>
    <row r="5" ht="15">
      <c r="B5" s="47" t="s">
        <v>27</v>
      </c>
    </row>
    <row r="6" ht="15">
      <c r="B6" s="47" t="s">
        <v>28</v>
      </c>
    </row>
    <row r="7" ht="15">
      <c r="B7" s="47" t="s">
        <v>29</v>
      </c>
    </row>
    <row r="8" ht="15">
      <c r="B8" s="47" t="s">
        <v>30</v>
      </c>
    </row>
    <row r="9" ht="15">
      <c r="B9" s="47" t="s">
        <v>31</v>
      </c>
    </row>
    <row r="10" ht="15">
      <c r="B10" s="47" t="s">
        <v>32</v>
      </c>
    </row>
    <row r="11" ht="15">
      <c r="B11" s="47" t="s">
        <v>33</v>
      </c>
    </row>
    <row r="12" ht="15">
      <c r="B12" s="47" t="s">
        <v>34</v>
      </c>
    </row>
    <row r="13" ht="15">
      <c r="B13" s="47" t="s">
        <v>35</v>
      </c>
    </row>
    <row r="14" ht="15">
      <c r="B14" s="47" t="s">
        <v>36</v>
      </c>
    </row>
  </sheetData>
  <sheetProtection/>
  <dataValidations count="1">
    <dataValidation type="list" allowBlank="1" showInputMessage="1" showErrorMessage="1" sqref="C11">
      <formula1>Hoja3!#REF!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Bello Romano</dc:creator>
  <cp:keywords/>
  <dc:description/>
  <cp:lastModifiedBy>Sergio Andres Manrique Garzon </cp:lastModifiedBy>
  <dcterms:created xsi:type="dcterms:W3CDTF">2012-02-23T00:42:10Z</dcterms:created>
  <dcterms:modified xsi:type="dcterms:W3CDTF">2014-05-13T22:24:58Z</dcterms:modified>
  <cp:category/>
  <cp:version/>
  <cp:contentType/>
  <cp:contentStatus/>
</cp:coreProperties>
</file>